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3"/>
  <c r="AF17" i="12"/>
  <c r="AD17" i="13"/>
  <c r="F17"/>
  <c r="D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E17"/>
  <c r="AF17"/>
  <c r="AG17"/>
  <c r="AH17"/>
  <c r="AI17"/>
  <c r="AJ17"/>
  <c r="AK17"/>
  <c r="AL17"/>
  <c r="AM17"/>
  <c r="AN17"/>
  <c r="G17"/>
  <c r="H17"/>
  <c r="E17"/>
  <c r="R13" i="16"/>
  <c r="C16" l="1"/>
  <c r="D16"/>
  <c r="E16"/>
  <c r="F16"/>
  <c r="G16"/>
  <c r="H16"/>
  <c r="I16"/>
  <c r="J16"/>
  <c r="K16"/>
  <c r="L16"/>
  <c r="M16"/>
  <c r="N16"/>
  <c r="O16"/>
  <c r="P16"/>
  <c r="Q16"/>
  <c r="B16"/>
  <c r="Q17" i="10" l="1"/>
  <c r="R17"/>
  <c r="S17"/>
  <c r="T17"/>
  <c r="U17"/>
  <c r="V17"/>
  <c r="W17"/>
  <c r="X17"/>
  <c r="Y17"/>
  <c r="W11" i="16"/>
  <c r="U13"/>
  <c r="U12"/>
  <c r="U11"/>
  <c r="U10"/>
  <c r="R12"/>
  <c r="R11"/>
  <c r="R10"/>
  <c r="R9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 s="1"/>
  <c r="D17" i="10"/>
  <c r="U18" l="1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Q18" i="13"/>
  <c r="U18"/>
  <c r="AK18"/>
  <c r="AK17" i="12"/>
  <c r="D17"/>
  <c r="E17"/>
  <c r="F17"/>
  <c r="G17"/>
  <c r="N17"/>
  <c r="O17"/>
  <c r="P17"/>
  <c r="Q17"/>
  <c r="R17"/>
  <c r="R18" s="1"/>
  <c r="S17"/>
  <c r="AH17"/>
  <c r="AI17"/>
  <c r="AI18" s="1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N18" i="12" l="1"/>
  <c r="AL18" i="13"/>
  <c r="V18"/>
  <c r="R18"/>
  <c r="AN18"/>
  <c r="AJ18"/>
  <c r="T18"/>
  <c r="AM18"/>
  <c r="AI18"/>
  <c r="S18"/>
  <c r="AH18" i="12"/>
  <c r="Q18"/>
  <c r="AK18"/>
  <c r="M18" i="13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7" i="16"/>
  <c r="F18" i="13"/>
  <c r="G18"/>
  <c r="D18"/>
  <c r="E18"/>
  <c r="F18" i="12"/>
  <c r="G18"/>
  <c r="D18"/>
  <c r="E18"/>
  <c r="G18" i="11"/>
  <c r="N17" i="16"/>
  <c r="J17"/>
  <c r="B17"/>
  <c r="F17"/>
  <c r="Q17"/>
  <c r="M17"/>
  <c r="E17"/>
  <c r="P17"/>
  <c r="C17"/>
  <c r="G17"/>
  <c r="K17"/>
  <c r="O17"/>
  <c r="D17"/>
  <c r="H17"/>
  <c r="L17"/>
  <c r="E18" i="11"/>
  <c r="D18"/>
  <c r="F18"/>
</calcChain>
</file>

<file path=xl/sharedStrings.xml><?xml version="1.0" encoding="utf-8"?>
<sst xmlns="http://schemas.openxmlformats.org/spreadsheetml/2006/main" count="366" uniqueCount="102">
  <si>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</si>
  <si>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</si>
  <si>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</si>
  <si>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</si>
  <si>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</si>
  <si>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</si>
  <si>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</si>
  <si>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</si>
  <si>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</si>
  <si>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</si>
  <si>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</si>
  <si>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</si>
  <si>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</si>
  <si>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</si>
  <si>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</si>
  <si>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</si>
  <si>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</si>
  <si>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</si>
  <si>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</si>
  <si>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</si>
  <si>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</si>
  <si>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</si>
  <si>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</si>
  <si>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</si>
  <si>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</si>
  <si>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</si>
  <si>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</si>
  <si>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</si>
  <si>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</si>
  <si>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</si>
  <si>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</si>
  <si>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</si>
  <si>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</si>
  <si>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</si>
  <si>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</si>
  <si>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</si>
  <si>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</si>
  <si>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</si>
  <si>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</si>
  <si>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</si>
  <si>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</si>
  <si>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</si>
  <si>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</si>
  <si>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</si>
  <si>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</si>
  <si>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</si>
  <si>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</si>
  <si>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</si>
  <si>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</si>
  <si>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</si>
  <si>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</si>
  <si>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Ақ сұңқар </t>
  </si>
  <si>
    <t>Андасова Л.Е</t>
  </si>
  <si>
    <t>Шағала</t>
  </si>
  <si>
    <t>Мықтыбаева А.Д</t>
  </si>
  <si>
    <t xml:space="preserve">Бүркіт                  </t>
  </si>
  <si>
    <t>Назарова А</t>
  </si>
  <si>
    <t>Самұрық</t>
  </si>
  <si>
    <t>Ералы А</t>
  </si>
  <si>
    <t>Қарлығаш</t>
  </si>
  <si>
    <t>Бестаева А</t>
  </si>
  <si>
    <t>Бұлбұл</t>
  </si>
  <si>
    <t xml:space="preserve">Рахметова </t>
  </si>
  <si>
    <t>Балапан</t>
  </si>
  <si>
    <t>Еркенова</t>
  </si>
  <si>
    <t>Аққу</t>
  </si>
  <si>
    <t>Косбармакова А</t>
  </si>
  <si>
    <t>Ақ көгершін</t>
  </si>
  <si>
    <t>Рашаева Б</t>
  </si>
  <si>
    <t xml:space="preserve">Лашын </t>
  </si>
  <si>
    <t>Ақниязова Л</t>
  </si>
  <si>
    <t>Бозторғай</t>
  </si>
  <si>
    <t>№49 "Алтынай" балабақшасы</t>
  </si>
  <si>
    <t>Мекен-жайы:Петров3/1_</t>
  </si>
  <si>
    <t>Оқыту тілі:қазақ тілі</t>
  </si>
  <si>
    <t>Әдіскерінің аты-жөні_ А.А.Абдукадирова</t>
  </si>
  <si>
    <t>"Қыран"</t>
  </si>
  <si>
    <t>Мырзакулова М</t>
  </si>
  <si>
    <t>аралық</t>
  </si>
  <si>
    <t>Бала саны 72 бала</t>
  </si>
  <si>
    <t>жоғары 20 бала</t>
  </si>
  <si>
    <t>орташа 40 бала</t>
  </si>
  <si>
    <t>төмен 12 бала</t>
  </si>
  <si>
    <t>Бала саны 104 бала</t>
  </si>
  <si>
    <t>жоғары деңгей -16 бала</t>
  </si>
  <si>
    <t>орташа деңгей-74 бала</t>
  </si>
  <si>
    <t>төмен деңгей-14 бала</t>
  </si>
  <si>
    <t>Бала саны     282</t>
  </si>
  <si>
    <t>жоғары        44   бала</t>
  </si>
  <si>
    <t>орташа        195 бала</t>
  </si>
  <si>
    <t>төмен           43 бала</t>
  </si>
  <si>
    <t>жоғары        14 бала</t>
  </si>
  <si>
    <t>орташа       57 бала</t>
  </si>
  <si>
    <t>төмен         13 бала</t>
  </si>
  <si>
    <t xml:space="preserve"> Бала саны 84  бала                  100%</t>
  </si>
  <si>
    <t>жоғары деңгейде бала саны:  3</t>
  </si>
  <si>
    <t>орташа деңгейде бала саны:  17</t>
  </si>
  <si>
    <t>төменгі деңгейде бала саны: 2</t>
  </si>
  <si>
    <t>3                     13%</t>
  </si>
  <si>
    <t xml:space="preserve">17                  77%                   </t>
  </si>
  <si>
    <t>2                    10%                          10%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</si>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</sst>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9" fontId="0" fillId="0" borderId="0" xfId="0" applyNumberFormat="1"/>
    <xf numFmtId="10" fontId="0" fillId="0" borderId="0" xfId="0" applyNumberFormat="1"/>
    <xf numFmtId="0" fontId="0" fillId="0" borderId="0" xfId="0" applyAlignment="1"/>
    <xf numFmtId="9" fontId="0" fillId="0" borderId="0" xfId="0" applyNumberFormat="1" applyAlignment="1"/>
    <xf numFmtId="0" fontId="8" fillId="0" borderId="0" xfId="0" applyFont="1"/>
    <xf numFmtId="9" fontId="8" fillId="0" borderId="0" xfId="0" applyNumberFormat="1" applyFont="1"/>
    <xf numFmtId="0" fontId="9" fillId="0" borderId="0" xfId="0" applyFont="1"/>
    <xf numFmtId="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9" t="s">
        <v>19</v>
      </c>
      <c r="Y2" s="49"/>
    </row>
    <row r="3" spans="1:25" ht="15.75">
      <c r="A3" s="3"/>
      <c r="B3" s="50" t="s">
        <v>18</v>
      </c>
      <c r="C3" s="50"/>
      <c r="D3" s="50"/>
      <c r="E3" s="50"/>
      <c r="F3" s="50"/>
      <c r="G3" s="3"/>
      <c r="H3" s="3"/>
      <c r="I3" s="3"/>
      <c r="J3" s="3"/>
      <c r="K3" s="3"/>
      <c r="L3" s="50" t="s">
        <v>43</v>
      </c>
      <c r="M3" s="50"/>
      <c r="N3" s="50"/>
      <c r="O3" s="50"/>
      <c r="P3" s="50"/>
      <c r="Q3" s="50"/>
      <c r="R3" s="50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51" t="s">
        <v>24</v>
      </c>
      <c r="M4" s="51"/>
      <c r="N4" s="51"/>
      <c r="O4" s="51"/>
      <c r="P4" s="51"/>
      <c r="Q4" s="51"/>
      <c r="R4" s="51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53" t="s">
        <v>8</v>
      </c>
      <c r="I7" s="53"/>
      <c r="J7" s="53"/>
      <c r="K7" s="53"/>
      <c r="L7" s="53"/>
      <c r="M7" s="53"/>
      <c r="N7" s="53" t="s">
        <v>6</v>
      </c>
      <c r="O7" s="53"/>
      <c r="P7" s="53"/>
      <c r="Q7" s="53" t="s">
        <v>9</v>
      </c>
      <c r="R7" s="53"/>
      <c r="S7" s="53"/>
      <c r="T7" s="53"/>
      <c r="U7" s="53"/>
      <c r="V7" s="53"/>
      <c r="W7" s="53" t="s">
        <v>7</v>
      </c>
      <c r="X7" s="53"/>
      <c r="Y7" s="53"/>
    </row>
    <row r="8" spans="1:25" ht="14.25" customHeight="1">
      <c r="A8" s="55"/>
      <c r="B8" s="53"/>
      <c r="C8" s="53"/>
      <c r="D8" s="53"/>
      <c r="E8" s="53" t="s">
        <v>15</v>
      </c>
      <c r="F8" s="53" t="s">
        <v>16</v>
      </c>
      <c r="G8" s="53" t="s">
        <v>17</v>
      </c>
      <c r="H8" s="53" t="s">
        <v>20</v>
      </c>
      <c r="I8" s="53"/>
      <c r="J8" s="53"/>
      <c r="K8" s="53" t="s">
        <v>21</v>
      </c>
      <c r="L8" s="53"/>
      <c r="M8" s="53"/>
      <c r="N8" s="53" t="s">
        <v>15</v>
      </c>
      <c r="O8" s="53" t="s">
        <v>16</v>
      </c>
      <c r="P8" s="53" t="s">
        <v>17</v>
      </c>
      <c r="Q8" s="53" t="s">
        <v>22</v>
      </c>
      <c r="R8" s="53"/>
      <c r="S8" s="53"/>
      <c r="T8" s="53" t="s">
        <v>23</v>
      </c>
      <c r="U8" s="53"/>
      <c r="V8" s="53"/>
      <c r="W8" s="1"/>
      <c r="X8" s="1"/>
      <c r="Y8" s="1"/>
    </row>
    <row r="9" spans="1:25" ht="128.25" customHeight="1">
      <c r="A9" s="55"/>
      <c r="B9" s="53"/>
      <c r="C9" s="53"/>
      <c r="D9" s="53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54" t="s">
        <v>1</v>
      </c>
      <c r="B17" s="54"/>
      <c r="C17" s="54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52" t="s">
        <v>11</v>
      </c>
      <c r="B18" s="52"/>
      <c r="C18" s="52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23"/>
  <sheetViews>
    <sheetView zoomScale="70" zoomScaleNormal="70" workbookViewId="0">
      <selection activeCell="K24" sqref="K24:K25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58" t="s">
        <v>41</v>
      </c>
      <c r="C2" s="58"/>
      <c r="D2" s="58"/>
      <c r="E2" s="58"/>
      <c r="F2" s="58"/>
      <c r="G2" s="58"/>
      <c r="H2" s="7"/>
      <c r="I2" s="7"/>
      <c r="J2" s="7"/>
      <c r="K2" s="2"/>
      <c r="L2" s="50" t="s">
        <v>2</v>
      </c>
      <c r="M2" s="50"/>
      <c r="N2" s="50"/>
      <c r="O2" s="50"/>
      <c r="P2" s="50"/>
      <c r="Q2" s="50"/>
      <c r="R2" s="50"/>
      <c r="S2" s="50"/>
      <c r="T2" s="50"/>
      <c r="U2" s="5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9" t="s">
        <v>19</v>
      </c>
      <c r="AH2" s="49"/>
    </row>
    <row r="3" spans="1:34" ht="15.75">
      <c r="A3" s="3"/>
      <c r="B3" s="50" t="s">
        <v>18</v>
      </c>
      <c r="C3" s="50"/>
      <c r="D3" s="50"/>
      <c r="E3" s="50"/>
      <c r="F3" s="50"/>
      <c r="G3" s="3"/>
      <c r="H3" s="3"/>
      <c r="I3" s="3"/>
      <c r="J3" s="3"/>
      <c r="K3" s="3"/>
      <c r="L3" s="67" t="s">
        <v>25</v>
      </c>
      <c r="M3" s="67"/>
      <c r="N3" s="67"/>
      <c r="O3" s="67"/>
      <c r="P3" s="67"/>
      <c r="Q3" s="67"/>
      <c r="R3" s="6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51" t="s">
        <v>24</v>
      </c>
      <c r="M4" s="51"/>
      <c r="N4" s="51"/>
      <c r="O4" s="51"/>
      <c r="P4" s="51"/>
      <c r="Q4" s="51"/>
      <c r="R4" s="51"/>
      <c r="S4" s="51"/>
      <c r="T4" s="51"/>
      <c r="U4" s="51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6"/>
      <c r="N7" s="53" t="s">
        <v>6</v>
      </c>
      <c r="O7" s="53"/>
      <c r="P7" s="53"/>
      <c r="Q7" s="64" t="s">
        <v>9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6"/>
      <c r="AF7" s="53" t="s">
        <v>7</v>
      </c>
      <c r="AG7" s="53"/>
      <c r="AH7" s="53"/>
    </row>
    <row r="8" spans="1:34" ht="15.75" customHeight="1">
      <c r="A8" s="55"/>
      <c r="B8" s="53"/>
      <c r="C8" s="53"/>
      <c r="D8" s="53"/>
      <c r="E8" s="56" t="s">
        <v>15</v>
      </c>
      <c r="F8" s="56" t="s">
        <v>16</v>
      </c>
      <c r="G8" s="56" t="s">
        <v>17</v>
      </c>
      <c r="H8" s="53" t="s">
        <v>20</v>
      </c>
      <c r="I8" s="53"/>
      <c r="J8" s="53"/>
      <c r="K8" s="53" t="s">
        <v>21</v>
      </c>
      <c r="L8" s="53"/>
      <c r="M8" s="53"/>
      <c r="N8" s="56" t="s">
        <v>15</v>
      </c>
      <c r="O8" s="56" t="s">
        <v>16</v>
      </c>
      <c r="P8" s="56" t="s">
        <v>17</v>
      </c>
      <c r="Q8" s="53" t="s">
        <v>27</v>
      </c>
      <c r="R8" s="53"/>
      <c r="S8" s="53"/>
      <c r="T8" s="53" t="s">
        <v>22</v>
      </c>
      <c r="U8" s="53"/>
      <c r="V8" s="53"/>
      <c r="W8" s="53" t="s">
        <v>28</v>
      </c>
      <c r="X8" s="53"/>
      <c r="Y8" s="53"/>
      <c r="Z8" s="64" t="s">
        <v>29</v>
      </c>
      <c r="AA8" s="65"/>
      <c r="AB8" s="66"/>
      <c r="AC8" s="64" t="s">
        <v>23</v>
      </c>
      <c r="AD8" s="65"/>
      <c r="AE8" s="66"/>
      <c r="AF8" s="56" t="s">
        <v>15</v>
      </c>
      <c r="AG8" s="56" t="s">
        <v>16</v>
      </c>
      <c r="AH8" s="56" t="s">
        <v>17</v>
      </c>
    </row>
    <row r="9" spans="1:34" ht="126.75" customHeight="1">
      <c r="A9" s="55"/>
      <c r="B9" s="53"/>
      <c r="C9" s="53"/>
      <c r="D9" s="53"/>
      <c r="E9" s="57"/>
      <c r="F9" s="57"/>
      <c r="G9" s="5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7"/>
      <c r="O9" s="57"/>
      <c r="P9" s="57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7"/>
      <c r="AG9" s="57"/>
      <c r="AH9" s="57"/>
    </row>
    <row r="10" spans="1:34" ht="15.75">
      <c r="A10" s="5">
        <v>1</v>
      </c>
      <c r="B10" s="6" t="s">
        <v>76</v>
      </c>
      <c r="C10" s="6" t="s">
        <v>77</v>
      </c>
      <c r="D10" s="12">
        <v>22</v>
      </c>
      <c r="E10" s="12">
        <v>3</v>
      </c>
      <c r="F10" s="12">
        <v>16</v>
      </c>
      <c r="G10" s="12">
        <v>3</v>
      </c>
      <c r="H10" s="12">
        <v>3</v>
      </c>
      <c r="I10" s="12">
        <v>16</v>
      </c>
      <c r="J10" s="12">
        <v>3</v>
      </c>
      <c r="K10" s="12">
        <v>2</v>
      </c>
      <c r="L10" s="12">
        <v>17</v>
      </c>
      <c r="M10" s="12">
        <v>3</v>
      </c>
      <c r="N10" s="12">
        <v>3</v>
      </c>
      <c r="O10" s="12">
        <v>17</v>
      </c>
      <c r="P10" s="12">
        <v>2</v>
      </c>
      <c r="Q10" s="12">
        <v>2</v>
      </c>
      <c r="R10" s="12">
        <v>17</v>
      </c>
      <c r="S10" s="12">
        <v>3</v>
      </c>
      <c r="T10" s="12">
        <v>2</v>
      </c>
      <c r="U10" s="12">
        <v>16</v>
      </c>
      <c r="V10" s="12">
        <v>4</v>
      </c>
      <c r="W10" s="12">
        <v>2</v>
      </c>
      <c r="X10" s="12">
        <v>16</v>
      </c>
      <c r="Y10" s="12">
        <v>4</v>
      </c>
      <c r="Z10" s="12">
        <v>2</v>
      </c>
      <c r="AA10" s="12">
        <v>16</v>
      </c>
      <c r="AB10" s="12">
        <v>4</v>
      </c>
      <c r="AC10" s="12">
        <v>2</v>
      </c>
      <c r="AD10" s="12">
        <v>16</v>
      </c>
      <c r="AE10" s="12">
        <v>4</v>
      </c>
      <c r="AF10" s="12">
        <v>2</v>
      </c>
      <c r="AG10" s="12">
        <v>16</v>
      </c>
      <c r="AH10" s="12">
        <v>4</v>
      </c>
    </row>
    <row r="11" spans="1:34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61" t="s">
        <v>1</v>
      </c>
      <c r="B17" s="62"/>
      <c r="C17" s="63"/>
      <c r="D17" s="14">
        <f t="shared" ref="D17:AH17" si="0">SUM(D10:D16)</f>
        <v>22</v>
      </c>
      <c r="E17" s="12">
        <f t="shared" si="0"/>
        <v>3</v>
      </c>
      <c r="F17" s="12">
        <f t="shared" si="0"/>
        <v>16</v>
      </c>
      <c r="G17" s="12">
        <f t="shared" si="0"/>
        <v>3</v>
      </c>
      <c r="H17" s="12">
        <f t="shared" si="0"/>
        <v>3</v>
      </c>
      <c r="I17" s="12">
        <f t="shared" si="0"/>
        <v>16</v>
      </c>
      <c r="J17" s="12">
        <f t="shared" si="0"/>
        <v>3</v>
      </c>
      <c r="K17" s="12">
        <f t="shared" si="0"/>
        <v>2</v>
      </c>
      <c r="L17" s="12">
        <f t="shared" si="0"/>
        <v>17</v>
      </c>
      <c r="M17" s="12">
        <f t="shared" si="0"/>
        <v>3</v>
      </c>
      <c r="N17" s="12">
        <f t="shared" si="0"/>
        <v>3</v>
      </c>
      <c r="O17" s="12">
        <f t="shared" si="0"/>
        <v>17</v>
      </c>
      <c r="P17" s="12">
        <f t="shared" si="0"/>
        <v>2</v>
      </c>
      <c r="Q17" s="12">
        <f t="shared" si="0"/>
        <v>2</v>
      </c>
      <c r="R17" s="12">
        <f t="shared" si="0"/>
        <v>17</v>
      </c>
      <c r="S17" s="12">
        <f t="shared" si="0"/>
        <v>3</v>
      </c>
      <c r="T17" s="12">
        <f t="shared" si="0"/>
        <v>2</v>
      </c>
      <c r="U17" s="12">
        <f t="shared" si="0"/>
        <v>16</v>
      </c>
      <c r="V17" s="12">
        <f t="shared" si="0"/>
        <v>4</v>
      </c>
      <c r="W17" s="12">
        <f t="shared" si="0"/>
        <v>2</v>
      </c>
      <c r="X17" s="12">
        <f t="shared" si="0"/>
        <v>16</v>
      </c>
      <c r="Y17" s="12">
        <f t="shared" si="0"/>
        <v>4</v>
      </c>
      <c r="Z17" s="12">
        <f t="shared" si="0"/>
        <v>2</v>
      </c>
      <c r="AA17" s="12">
        <f t="shared" si="0"/>
        <v>16</v>
      </c>
      <c r="AB17" s="12">
        <f t="shared" si="0"/>
        <v>4</v>
      </c>
      <c r="AC17" s="12">
        <f t="shared" si="0"/>
        <v>2</v>
      </c>
      <c r="AD17" s="12">
        <f t="shared" si="0"/>
        <v>16</v>
      </c>
      <c r="AE17" s="12">
        <f t="shared" si="0"/>
        <v>4</v>
      </c>
      <c r="AF17" s="12">
        <f t="shared" si="0"/>
        <v>2</v>
      </c>
      <c r="AG17" s="12">
        <f t="shared" si="0"/>
        <v>16</v>
      </c>
      <c r="AH17" s="12">
        <f t="shared" si="0"/>
        <v>4</v>
      </c>
    </row>
    <row r="18" spans="1:34" ht="17.25" customHeight="1">
      <c r="A18" s="59" t="s">
        <v>11</v>
      </c>
      <c r="B18" s="60"/>
      <c r="C18" s="60"/>
      <c r="D18" s="29">
        <f>D17*100/D17</f>
        <v>100</v>
      </c>
      <c r="E18" s="32">
        <f>E17*100/D17</f>
        <v>13.636363636363637</v>
      </c>
      <c r="F18" s="32">
        <f>F17*100/D17</f>
        <v>72.727272727272734</v>
      </c>
      <c r="G18" s="32">
        <f>G17*100/D17</f>
        <v>13.636363636363637</v>
      </c>
      <c r="H18" s="12">
        <f>H17*100/D17</f>
        <v>13.636363636363637</v>
      </c>
      <c r="I18" s="12">
        <f>I17*100/D17</f>
        <v>72.727272727272734</v>
      </c>
      <c r="J18" s="12">
        <f>J17*100/D17</f>
        <v>13.636363636363637</v>
      </c>
      <c r="K18" s="12">
        <f>K17*100/D17</f>
        <v>9.0909090909090917</v>
      </c>
      <c r="L18" s="12">
        <f>L17*100/D17</f>
        <v>77.272727272727266</v>
      </c>
      <c r="M18" s="12">
        <f>M17*100/D17</f>
        <v>13.636363636363637</v>
      </c>
      <c r="N18" s="12">
        <f>N17*100/D17</f>
        <v>13.636363636363637</v>
      </c>
      <c r="O18" s="12">
        <f>O17*100/D17</f>
        <v>77.272727272727266</v>
      </c>
      <c r="P18" s="12">
        <f>P17*100/D17</f>
        <v>9.0909090909090917</v>
      </c>
      <c r="Q18" s="12">
        <f>Q17*100/D17</f>
        <v>9.0909090909090917</v>
      </c>
      <c r="R18" s="12">
        <f>R17*100/D17</f>
        <v>77.272727272727266</v>
      </c>
      <c r="S18" s="12">
        <f>S17*100/D17</f>
        <v>13.636363636363637</v>
      </c>
      <c r="T18" s="12">
        <f>T17*100/D17</f>
        <v>9.0909090909090917</v>
      </c>
      <c r="U18" s="12">
        <f>U17*100/D17</f>
        <v>72.727272727272734</v>
      </c>
      <c r="V18" s="12">
        <f>V17*100/D17</f>
        <v>18.181818181818183</v>
      </c>
      <c r="W18" s="12">
        <f>W17*100/D17</f>
        <v>9.0909090909090917</v>
      </c>
      <c r="X18" s="12">
        <f>X17*100/D17</f>
        <v>72.727272727272734</v>
      </c>
      <c r="Y18" s="12">
        <f>Y17*100/D17</f>
        <v>18.181818181818183</v>
      </c>
      <c r="Z18" s="12">
        <f>Z17*100/D17</f>
        <v>9.0909090909090917</v>
      </c>
      <c r="AA18" s="12">
        <f>AA17*100/D17</f>
        <v>72.727272727272734</v>
      </c>
      <c r="AB18" s="12">
        <f>AB17*100/D17</f>
        <v>18.181818181818183</v>
      </c>
      <c r="AC18" s="12">
        <f>AC17*100/D17</f>
        <v>9.0909090909090917</v>
      </c>
      <c r="AD18" s="12">
        <f>AD17*100/D17</f>
        <v>72.727272727272734</v>
      </c>
      <c r="AE18" s="12">
        <f>AE17*100/D17</f>
        <v>18.181818181818183</v>
      </c>
      <c r="AF18" s="12">
        <f>AF17*100/D17</f>
        <v>9.0909090909090917</v>
      </c>
      <c r="AG18" s="12">
        <f>AG17*100/D17</f>
        <v>72.727272727272734</v>
      </c>
      <c r="AH18" s="12">
        <f>AH17*100/D17</f>
        <v>18.181818181818183</v>
      </c>
    </row>
    <row r="20" spans="1:34" ht="33" customHeight="1">
      <c r="C20" s="46" t="s">
        <v>95</v>
      </c>
      <c r="D20" s="47" t="s">
        <v>98</v>
      </c>
      <c r="E20" s="48"/>
    </row>
    <row r="21" spans="1:34" ht="23.25">
      <c r="C21" s="46" t="s">
        <v>96</v>
      </c>
      <c r="D21" s="47" t="s">
        <v>99</v>
      </c>
      <c r="E21" s="48"/>
    </row>
    <row r="22" spans="1:34" ht="23.25">
      <c r="C22" s="46" t="s">
        <v>97</v>
      </c>
      <c r="D22" s="47" t="s">
        <v>100</v>
      </c>
      <c r="E22" s="48"/>
    </row>
    <row r="23" spans="1:34">
      <c r="D23" s="8"/>
      <c r="E23" s="8"/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24"/>
  <sheetViews>
    <sheetView topLeftCell="A4" zoomScale="80" zoomScaleNormal="80" workbookViewId="0">
      <selection activeCell="H27" sqref="H27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58" t="s">
        <v>40</v>
      </c>
      <c r="C2" s="58"/>
      <c r="D2" s="58"/>
      <c r="E2" s="58"/>
      <c r="F2" s="58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9" t="s">
        <v>19</v>
      </c>
      <c r="AK2" s="49"/>
    </row>
    <row r="3" spans="1:37" ht="15.75">
      <c r="A3" s="3"/>
      <c r="B3" s="50" t="s">
        <v>13</v>
      </c>
      <c r="C3" s="50"/>
      <c r="D3" s="50"/>
      <c r="E3" s="50"/>
      <c r="F3" s="50"/>
      <c r="G3" s="3"/>
      <c r="H3" s="3"/>
      <c r="I3" s="3"/>
      <c r="J3" s="3"/>
      <c r="K3" s="3"/>
      <c r="L3" s="3"/>
      <c r="M3" s="3"/>
      <c r="N3" s="3"/>
      <c r="O3" s="50" t="s">
        <v>44</v>
      </c>
      <c r="P3" s="50"/>
      <c r="Q3" s="50"/>
      <c r="R3" s="50"/>
      <c r="S3" s="50"/>
      <c r="T3" s="50"/>
      <c r="U3" s="5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5"/>
      <c r="N7" s="65"/>
      <c r="O7" s="65"/>
      <c r="P7" s="66"/>
      <c r="Q7" s="53" t="s">
        <v>6</v>
      </c>
      <c r="R7" s="53"/>
      <c r="S7" s="53"/>
      <c r="T7" s="64" t="s">
        <v>9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  <c r="AI7" s="53" t="s">
        <v>7</v>
      </c>
      <c r="AJ7" s="53"/>
      <c r="AK7" s="53"/>
    </row>
    <row r="8" spans="1:37" ht="15.75" customHeight="1">
      <c r="A8" s="55"/>
      <c r="B8" s="53"/>
      <c r="C8" s="53"/>
      <c r="D8" s="53"/>
      <c r="E8" s="56" t="s">
        <v>15</v>
      </c>
      <c r="F8" s="56" t="s">
        <v>16</v>
      </c>
      <c r="G8" s="56" t="s">
        <v>17</v>
      </c>
      <c r="H8" s="72" t="s">
        <v>20</v>
      </c>
      <c r="I8" s="73"/>
      <c r="J8" s="73"/>
      <c r="K8" s="65" t="s">
        <v>21</v>
      </c>
      <c r="L8" s="65"/>
      <c r="M8" s="66"/>
      <c r="N8" s="68" t="s">
        <v>26</v>
      </c>
      <c r="O8" s="69"/>
      <c r="P8" s="70"/>
      <c r="Q8" s="56" t="s">
        <v>15</v>
      </c>
      <c r="R8" s="56" t="s">
        <v>16</v>
      </c>
      <c r="S8" s="56" t="s">
        <v>17</v>
      </c>
      <c r="T8" s="71" t="s">
        <v>27</v>
      </c>
      <c r="U8" s="71"/>
      <c r="V8" s="71"/>
      <c r="W8" s="71" t="s">
        <v>22</v>
      </c>
      <c r="X8" s="71"/>
      <c r="Y8" s="71"/>
      <c r="Z8" s="55" t="s">
        <v>28</v>
      </c>
      <c r="AA8" s="55"/>
      <c r="AB8" s="55"/>
      <c r="AC8" s="55" t="s">
        <v>29</v>
      </c>
      <c r="AD8" s="55"/>
      <c r="AE8" s="55"/>
      <c r="AF8" s="69" t="s">
        <v>23</v>
      </c>
      <c r="AG8" s="69"/>
      <c r="AH8" s="70"/>
      <c r="AI8" s="56" t="s">
        <v>15</v>
      </c>
      <c r="AJ8" s="56" t="s">
        <v>16</v>
      </c>
      <c r="AK8" s="56" t="s">
        <v>17</v>
      </c>
    </row>
    <row r="9" spans="1:37" ht="115.5" customHeight="1">
      <c r="A9" s="55"/>
      <c r="B9" s="53"/>
      <c r="C9" s="53"/>
      <c r="D9" s="53"/>
      <c r="E9" s="57"/>
      <c r="F9" s="57"/>
      <c r="G9" s="5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7"/>
      <c r="R9" s="57"/>
      <c r="S9" s="57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7"/>
      <c r="AJ9" s="57"/>
      <c r="AK9" s="57"/>
    </row>
    <row r="10" spans="1:37" ht="15.75">
      <c r="A10" s="5">
        <v>1</v>
      </c>
      <c r="B10" s="36" t="s">
        <v>57</v>
      </c>
      <c r="C10" s="36" t="s">
        <v>58</v>
      </c>
      <c r="D10" s="12">
        <v>28</v>
      </c>
      <c r="E10" s="12">
        <v>4</v>
      </c>
      <c r="F10" s="12">
        <v>22</v>
      </c>
      <c r="G10" s="12">
        <v>2</v>
      </c>
      <c r="H10" s="12">
        <v>4</v>
      </c>
      <c r="I10" s="12">
        <v>21</v>
      </c>
      <c r="J10" s="12">
        <v>3</v>
      </c>
      <c r="K10" s="12">
        <v>5</v>
      </c>
      <c r="L10" s="12">
        <v>20</v>
      </c>
      <c r="M10" s="12">
        <v>3</v>
      </c>
      <c r="N10" s="12">
        <v>5</v>
      </c>
      <c r="O10" s="12">
        <v>19</v>
      </c>
      <c r="P10" s="12">
        <v>4</v>
      </c>
      <c r="Q10" s="12">
        <v>5</v>
      </c>
      <c r="R10" s="12">
        <v>19</v>
      </c>
      <c r="S10" s="12">
        <v>4</v>
      </c>
      <c r="T10" s="12">
        <v>4</v>
      </c>
      <c r="U10" s="12">
        <v>22</v>
      </c>
      <c r="V10" s="12">
        <v>2</v>
      </c>
      <c r="W10" s="12">
        <v>5</v>
      </c>
      <c r="X10" s="12">
        <v>19</v>
      </c>
      <c r="Y10" s="12">
        <v>4</v>
      </c>
      <c r="Z10" s="12">
        <v>5</v>
      </c>
      <c r="AA10" s="12">
        <v>20</v>
      </c>
      <c r="AB10" s="12">
        <v>3</v>
      </c>
      <c r="AC10" s="12">
        <v>5</v>
      </c>
      <c r="AD10" s="12">
        <v>21</v>
      </c>
      <c r="AE10" s="12">
        <v>2</v>
      </c>
      <c r="AF10" s="12">
        <v>3</v>
      </c>
      <c r="AG10" s="12">
        <v>22</v>
      </c>
      <c r="AH10" s="12">
        <v>3</v>
      </c>
      <c r="AI10" s="12">
        <v>5</v>
      </c>
      <c r="AJ10" s="12">
        <v>20</v>
      </c>
      <c r="AK10" s="12">
        <v>3</v>
      </c>
    </row>
    <row r="11" spans="1:37" ht="15.75">
      <c r="A11" s="5">
        <v>2</v>
      </c>
      <c r="B11" s="36" t="s">
        <v>59</v>
      </c>
      <c r="C11" s="36" t="s">
        <v>60</v>
      </c>
      <c r="D11" s="12">
        <v>27</v>
      </c>
      <c r="E11" s="12">
        <v>4</v>
      </c>
      <c r="F11" s="12">
        <v>20</v>
      </c>
      <c r="G11" s="12">
        <v>3</v>
      </c>
      <c r="H11" s="12">
        <v>4</v>
      </c>
      <c r="I11" s="12">
        <v>18</v>
      </c>
      <c r="J11" s="12">
        <v>5</v>
      </c>
      <c r="K11" s="12">
        <v>4</v>
      </c>
      <c r="L11" s="12">
        <v>19</v>
      </c>
      <c r="M11" s="12">
        <v>4</v>
      </c>
      <c r="N11" s="12">
        <v>4</v>
      </c>
      <c r="O11" s="12">
        <v>20</v>
      </c>
      <c r="P11" s="12">
        <v>3</v>
      </c>
      <c r="Q11" s="12">
        <v>4</v>
      </c>
      <c r="R11" s="12">
        <v>20</v>
      </c>
      <c r="S11" s="12">
        <v>3</v>
      </c>
      <c r="T11" s="12">
        <v>4</v>
      </c>
      <c r="U11" s="12">
        <v>20</v>
      </c>
      <c r="V11" s="12">
        <v>3</v>
      </c>
      <c r="W11" s="12">
        <v>4</v>
      </c>
      <c r="X11" s="12">
        <v>20</v>
      </c>
      <c r="Y11" s="12">
        <v>3</v>
      </c>
      <c r="Z11" s="12">
        <v>4</v>
      </c>
      <c r="AA11" s="12">
        <v>20</v>
      </c>
      <c r="AB11" s="12">
        <v>3</v>
      </c>
      <c r="AC11" s="12">
        <v>3</v>
      </c>
      <c r="AD11" s="12">
        <v>21</v>
      </c>
      <c r="AE11" s="12">
        <v>3</v>
      </c>
      <c r="AF11" s="12">
        <v>3</v>
      </c>
      <c r="AG11" s="12">
        <v>22</v>
      </c>
      <c r="AH11" s="12">
        <v>2</v>
      </c>
      <c r="AI11" s="12">
        <v>3</v>
      </c>
      <c r="AJ11" s="12">
        <v>22</v>
      </c>
      <c r="AK11" s="12">
        <v>2</v>
      </c>
    </row>
    <row r="12" spans="1:37" ht="15.75">
      <c r="A12" s="5">
        <v>3</v>
      </c>
      <c r="B12" s="37" t="s">
        <v>61</v>
      </c>
      <c r="C12" s="37" t="s">
        <v>62</v>
      </c>
      <c r="D12" s="12">
        <v>26</v>
      </c>
      <c r="E12" s="12">
        <v>4</v>
      </c>
      <c r="F12" s="12">
        <v>15</v>
      </c>
      <c r="G12" s="12">
        <v>7</v>
      </c>
      <c r="H12" s="12">
        <v>3</v>
      </c>
      <c r="I12" s="12">
        <v>16</v>
      </c>
      <c r="J12" s="12">
        <v>7</v>
      </c>
      <c r="K12" s="12">
        <v>4</v>
      </c>
      <c r="L12" s="12">
        <v>15</v>
      </c>
      <c r="M12" s="12">
        <v>7</v>
      </c>
      <c r="N12" s="12">
        <v>4</v>
      </c>
      <c r="O12" s="12">
        <v>15</v>
      </c>
      <c r="P12" s="12">
        <v>7</v>
      </c>
      <c r="Q12" s="12">
        <v>3</v>
      </c>
      <c r="R12" s="12">
        <v>18</v>
      </c>
      <c r="S12" s="12">
        <v>5</v>
      </c>
      <c r="T12" s="12">
        <v>3</v>
      </c>
      <c r="U12" s="12">
        <v>18</v>
      </c>
      <c r="V12" s="12">
        <v>5</v>
      </c>
      <c r="W12" s="12">
        <v>3</v>
      </c>
      <c r="X12" s="12">
        <v>18</v>
      </c>
      <c r="Y12" s="12">
        <v>5</v>
      </c>
      <c r="Z12" s="12">
        <v>3</v>
      </c>
      <c r="AA12" s="12">
        <v>18</v>
      </c>
      <c r="AB12" s="12">
        <v>5</v>
      </c>
      <c r="AC12" s="12">
        <v>4</v>
      </c>
      <c r="AD12" s="12">
        <v>15</v>
      </c>
      <c r="AE12" s="12">
        <v>7</v>
      </c>
      <c r="AF12" s="12">
        <v>3</v>
      </c>
      <c r="AG12" s="12">
        <v>18</v>
      </c>
      <c r="AH12" s="12">
        <v>5</v>
      </c>
      <c r="AI12" s="12">
        <v>4</v>
      </c>
      <c r="AJ12" s="12">
        <v>17</v>
      </c>
      <c r="AK12" s="12">
        <v>5</v>
      </c>
    </row>
    <row r="13" spans="1:37" ht="15.75">
      <c r="A13" s="5">
        <v>4</v>
      </c>
      <c r="B13" s="37" t="s">
        <v>63</v>
      </c>
      <c r="C13" s="37" t="s">
        <v>64</v>
      </c>
      <c r="D13" s="12">
        <v>23</v>
      </c>
      <c r="E13" s="12">
        <v>3</v>
      </c>
      <c r="F13" s="12">
        <v>16</v>
      </c>
      <c r="G13" s="12">
        <v>4</v>
      </c>
      <c r="H13" s="12">
        <v>2</v>
      </c>
      <c r="I13" s="12">
        <v>17</v>
      </c>
      <c r="J13" s="12">
        <v>4</v>
      </c>
      <c r="K13" s="12">
        <v>3</v>
      </c>
      <c r="L13" s="12">
        <v>17</v>
      </c>
      <c r="M13" s="12">
        <v>3</v>
      </c>
      <c r="N13" s="12">
        <v>2</v>
      </c>
      <c r="O13" s="12">
        <v>15</v>
      </c>
      <c r="P13" s="12">
        <v>6</v>
      </c>
      <c r="Q13" s="12">
        <v>3</v>
      </c>
      <c r="R13" s="12">
        <v>17</v>
      </c>
      <c r="S13" s="12">
        <v>3</v>
      </c>
      <c r="T13" s="12">
        <v>3</v>
      </c>
      <c r="U13" s="12">
        <v>16</v>
      </c>
      <c r="V13" s="12">
        <v>4</v>
      </c>
      <c r="W13" s="12">
        <v>2</v>
      </c>
      <c r="X13" s="12">
        <v>17</v>
      </c>
      <c r="Y13" s="12">
        <v>4</v>
      </c>
      <c r="Z13" s="12">
        <v>3</v>
      </c>
      <c r="AA13" s="12">
        <v>17</v>
      </c>
      <c r="AB13" s="12">
        <v>3</v>
      </c>
      <c r="AC13" s="12">
        <v>4</v>
      </c>
      <c r="AD13" s="12">
        <v>17</v>
      </c>
      <c r="AE13" s="12">
        <v>2</v>
      </c>
      <c r="AF13" s="12">
        <v>5</v>
      </c>
      <c r="AG13" s="12">
        <v>16</v>
      </c>
      <c r="AH13" s="12">
        <v>2</v>
      </c>
      <c r="AI13" s="12">
        <v>4</v>
      </c>
      <c r="AJ13" s="12">
        <v>17</v>
      </c>
      <c r="AK13" s="12">
        <v>2</v>
      </c>
    </row>
    <row r="14" spans="1:37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1" t="s">
        <v>1</v>
      </c>
      <c r="B17" s="62"/>
      <c r="C17" s="63"/>
      <c r="D17" s="14">
        <f t="shared" ref="D17:AK17" si="0">SUM(D10:D16)</f>
        <v>104</v>
      </c>
      <c r="E17" s="12">
        <f t="shared" si="0"/>
        <v>15</v>
      </c>
      <c r="F17" s="12">
        <f t="shared" si="0"/>
        <v>73</v>
      </c>
      <c r="G17" s="12">
        <f t="shared" si="0"/>
        <v>16</v>
      </c>
      <c r="H17" s="12">
        <f t="shared" si="0"/>
        <v>13</v>
      </c>
      <c r="I17" s="12">
        <f t="shared" si="0"/>
        <v>72</v>
      </c>
      <c r="J17" s="12">
        <f t="shared" si="0"/>
        <v>19</v>
      </c>
      <c r="K17" s="12">
        <f t="shared" si="0"/>
        <v>16</v>
      </c>
      <c r="L17" s="12">
        <f t="shared" si="0"/>
        <v>71</v>
      </c>
      <c r="M17" s="12">
        <f t="shared" si="0"/>
        <v>17</v>
      </c>
      <c r="N17" s="12">
        <f t="shared" si="0"/>
        <v>15</v>
      </c>
      <c r="O17" s="12">
        <f t="shared" si="0"/>
        <v>69</v>
      </c>
      <c r="P17" s="12">
        <f t="shared" si="0"/>
        <v>20</v>
      </c>
      <c r="Q17" s="12">
        <f t="shared" si="0"/>
        <v>15</v>
      </c>
      <c r="R17" s="12">
        <f t="shared" si="0"/>
        <v>74</v>
      </c>
      <c r="S17" s="12">
        <f t="shared" si="0"/>
        <v>15</v>
      </c>
      <c r="T17" s="12">
        <f t="shared" si="0"/>
        <v>14</v>
      </c>
      <c r="U17" s="12">
        <f t="shared" si="0"/>
        <v>76</v>
      </c>
      <c r="V17" s="12">
        <f t="shared" si="0"/>
        <v>14</v>
      </c>
      <c r="W17" s="12">
        <f t="shared" si="0"/>
        <v>14</v>
      </c>
      <c r="X17" s="12">
        <f t="shared" si="0"/>
        <v>74</v>
      </c>
      <c r="Y17" s="12">
        <f t="shared" si="0"/>
        <v>16</v>
      </c>
      <c r="Z17" s="12">
        <f t="shared" si="0"/>
        <v>15</v>
      </c>
      <c r="AA17" s="12">
        <f t="shared" si="0"/>
        <v>75</v>
      </c>
      <c r="AB17" s="12">
        <f t="shared" si="0"/>
        <v>14</v>
      </c>
      <c r="AC17" s="12">
        <f t="shared" si="0"/>
        <v>16</v>
      </c>
      <c r="AD17" s="12">
        <f t="shared" si="0"/>
        <v>74</v>
      </c>
      <c r="AE17" s="12">
        <f t="shared" si="0"/>
        <v>14</v>
      </c>
      <c r="AF17" s="12">
        <f t="shared" si="0"/>
        <v>14</v>
      </c>
      <c r="AG17" s="12">
        <f t="shared" si="0"/>
        <v>78</v>
      </c>
      <c r="AH17" s="12">
        <f t="shared" si="0"/>
        <v>12</v>
      </c>
      <c r="AI17" s="12">
        <f t="shared" si="0"/>
        <v>16</v>
      </c>
      <c r="AJ17" s="12">
        <f t="shared" si="0"/>
        <v>76</v>
      </c>
      <c r="AK17" s="12">
        <f t="shared" si="0"/>
        <v>12</v>
      </c>
    </row>
    <row r="18" spans="1:37" ht="18.75" customHeight="1">
      <c r="A18" s="59" t="s">
        <v>11</v>
      </c>
      <c r="B18" s="60"/>
      <c r="C18" s="60"/>
      <c r="D18" s="17">
        <f>D17*100/D17</f>
        <v>100</v>
      </c>
      <c r="E18" s="13">
        <f>E17*100/D17</f>
        <v>14.423076923076923</v>
      </c>
      <c r="F18" s="13">
        <f>F17*100/D17</f>
        <v>70.192307692307693</v>
      </c>
      <c r="G18" s="13">
        <f>G17*100/D17</f>
        <v>15.384615384615385</v>
      </c>
      <c r="H18" s="13">
        <f>H17*100/D17</f>
        <v>12.5</v>
      </c>
      <c r="I18" s="13">
        <f>I17*100/D17</f>
        <v>69.230769230769226</v>
      </c>
      <c r="J18" s="13">
        <f>J17*100/D17</f>
        <v>18.26923076923077</v>
      </c>
      <c r="K18" s="13">
        <f>K17*100/D17</f>
        <v>15.384615384615385</v>
      </c>
      <c r="L18" s="13">
        <f>L17*100/D17</f>
        <v>68.269230769230774</v>
      </c>
      <c r="M18" s="13">
        <f>M17*100/D17</f>
        <v>16.346153846153847</v>
      </c>
      <c r="N18" s="13">
        <f>N17*100/D17</f>
        <v>14.423076923076923</v>
      </c>
      <c r="O18" s="13">
        <f>O17*100/D17</f>
        <v>66.34615384615384</v>
      </c>
      <c r="P18" s="13">
        <f>P17*100/D17</f>
        <v>19.23076923076923</v>
      </c>
      <c r="Q18" s="13">
        <f>Q17*100/D17</f>
        <v>14.423076923076923</v>
      </c>
      <c r="R18" s="13">
        <f>R17*100/D17</f>
        <v>71.15384615384616</v>
      </c>
      <c r="S18" s="13">
        <f>S17*100/D17</f>
        <v>14.423076923076923</v>
      </c>
      <c r="T18" s="13">
        <f>T17*100/D17</f>
        <v>13.461538461538462</v>
      </c>
      <c r="U18" s="13">
        <f>U17*100/D17</f>
        <v>73.07692307692308</v>
      </c>
      <c r="V18" s="13">
        <f>V17*100/D17</f>
        <v>13.461538461538462</v>
      </c>
      <c r="W18" s="13">
        <f>W17*100/D17</f>
        <v>13.461538461538462</v>
      </c>
      <c r="X18" s="13">
        <f>X17*100/D17</f>
        <v>71.15384615384616</v>
      </c>
      <c r="Y18" s="13">
        <f>Y17*100/D17</f>
        <v>15.384615384615385</v>
      </c>
      <c r="Z18" s="13">
        <f>Z17*100/D17</f>
        <v>14.423076923076923</v>
      </c>
      <c r="AA18" s="13">
        <f>AA17*100/D17</f>
        <v>72.115384615384613</v>
      </c>
      <c r="AB18" s="13">
        <f>AB17*100/D17</f>
        <v>13.461538461538462</v>
      </c>
      <c r="AC18" s="13">
        <f>AC17*100/D17</f>
        <v>15.384615384615385</v>
      </c>
      <c r="AD18" s="13">
        <f>AD17*100/D17</f>
        <v>71.15384615384616</v>
      </c>
      <c r="AE18" s="13">
        <f>AE17*100/D17</f>
        <v>13.461538461538462</v>
      </c>
      <c r="AF18" s="13">
        <f>AF17*100/D17</f>
        <v>13.461538461538462</v>
      </c>
      <c r="AG18" s="13">
        <f>AG17*100/D17</f>
        <v>75</v>
      </c>
      <c r="AH18" s="13">
        <f>AH17*100/D17</f>
        <v>11.538461538461538</v>
      </c>
      <c r="AI18" s="13">
        <f>AI17*100/D17</f>
        <v>15.384615384615385</v>
      </c>
      <c r="AJ18" s="13">
        <f>AJ17*100/D17</f>
        <v>73.07692307692308</v>
      </c>
      <c r="AK18" s="13">
        <f>AK17*100/D17</f>
        <v>11.538461538461538</v>
      </c>
    </row>
    <row r="21" spans="1:37">
      <c r="C21" t="s">
        <v>83</v>
      </c>
      <c r="D21" s="40"/>
      <c r="E21" s="40">
        <v>1</v>
      </c>
    </row>
    <row r="22" spans="1:37">
      <c r="C22" t="s">
        <v>84</v>
      </c>
      <c r="D22" s="40"/>
      <c r="E22" s="40">
        <v>0.15</v>
      </c>
    </row>
    <row r="23" spans="1:37">
      <c r="C23" t="s">
        <v>85</v>
      </c>
      <c r="E23" s="40">
        <v>0.72</v>
      </c>
    </row>
    <row r="24" spans="1:37">
      <c r="C24" t="s">
        <v>86</v>
      </c>
      <c r="E24" s="41">
        <v>0.13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27"/>
  <sheetViews>
    <sheetView topLeftCell="B7" zoomScale="80" zoomScaleNormal="80" workbookViewId="0">
      <selection activeCell="E25" sqref="E25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58" t="s">
        <v>39</v>
      </c>
      <c r="C2" s="58"/>
      <c r="D2" s="58"/>
      <c r="E2" s="58"/>
      <c r="F2" s="58"/>
      <c r="G2" s="2"/>
      <c r="H2" s="2"/>
      <c r="I2" s="2"/>
      <c r="J2" s="2"/>
      <c r="K2" s="2"/>
      <c r="L2" s="2"/>
      <c r="M2" s="2"/>
      <c r="N2" s="2"/>
      <c r="O2" s="50" t="s">
        <v>2</v>
      </c>
      <c r="P2" s="50"/>
      <c r="Q2" s="50"/>
      <c r="R2" s="50"/>
      <c r="S2" s="5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9" t="s">
        <v>19</v>
      </c>
      <c r="AK2" s="49"/>
    </row>
    <row r="3" spans="1:37" ht="15.75">
      <c r="A3" s="3"/>
      <c r="B3" s="50" t="s">
        <v>13</v>
      </c>
      <c r="C3" s="50"/>
      <c r="D3" s="50"/>
      <c r="E3" s="50"/>
      <c r="F3" s="50"/>
      <c r="G3" s="3"/>
      <c r="H3" s="3"/>
      <c r="I3" s="3"/>
      <c r="J3" s="3"/>
      <c r="K3" s="3"/>
      <c r="L3" s="3"/>
      <c r="M3" s="3"/>
      <c r="N3" s="3"/>
      <c r="O3" s="50" t="s">
        <v>30</v>
      </c>
      <c r="P3" s="50"/>
      <c r="Q3" s="50"/>
      <c r="R3" s="50"/>
      <c r="S3" s="50"/>
      <c r="T3" s="5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51" t="s">
        <v>24</v>
      </c>
      <c r="P4" s="51"/>
      <c r="Q4" s="51"/>
      <c r="R4" s="51"/>
      <c r="S4" s="51"/>
      <c r="T4" s="5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5"/>
      <c r="N7" s="65"/>
      <c r="O7" s="65"/>
      <c r="P7" s="66"/>
      <c r="Q7" s="53" t="s">
        <v>6</v>
      </c>
      <c r="R7" s="53"/>
      <c r="S7" s="53"/>
      <c r="T7" s="64" t="s">
        <v>9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  <c r="AI7" s="53" t="s">
        <v>7</v>
      </c>
      <c r="AJ7" s="53"/>
      <c r="AK7" s="53"/>
    </row>
    <row r="8" spans="1:37" ht="15.75" customHeight="1">
      <c r="A8" s="55"/>
      <c r="B8" s="53"/>
      <c r="C8" s="53"/>
      <c r="D8" s="53"/>
      <c r="E8" s="56" t="s">
        <v>15</v>
      </c>
      <c r="F8" s="56" t="s">
        <v>16</v>
      </c>
      <c r="G8" s="56" t="s">
        <v>17</v>
      </c>
      <c r="H8" s="71" t="s">
        <v>20</v>
      </c>
      <c r="I8" s="71"/>
      <c r="J8" s="71"/>
      <c r="K8" s="53" t="s">
        <v>21</v>
      </c>
      <c r="L8" s="53"/>
      <c r="M8" s="53"/>
      <c r="N8" s="55" t="s">
        <v>26</v>
      </c>
      <c r="O8" s="55"/>
      <c r="P8" s="55"/>
      <c r="Q8" s="56" t="s">
        <v>15</v>
      </c>
      <c r="R8" s="56" t="s">
        <v>16</v>
      </c>
      <c r="S8" s="56" t="s">
        <v>17</v>
      </c>
      <c r="T8" s="71" t="s">
        <v>27</v>
      </c>
      <c r="U8" s="71"/>
      <c r="V8" s="71"/>
      <c r="W8" s="71" t="s">
        <v>22</v>
      </c>
      <c r="X8" s="71"/>
      <c r="Y8" s="71"/>
      <c r="Z8" s="55" t="s">
        <v>28</v>
      </c>
      <c r="AA8" s="55"/>
      <c r="AB8" s="55"/>
      <c r="AC8" s="55" t="s">
        <v>29</v>
      </c>
      <c r="AD8" s="55"/>
      <c r="AE8" s="55"/>
      <c r="AF8" s="69" t="s">
        <v>23</v>
      </c>
      <c r="AG8" s="69"/>
      <c r="AH8" s="70"/>
      <c r="AI8" s="56" t="s">
        <v>15</v>
      </c>
      <c r="AJ8" s="56" t="s">
        <v>16</v>
      </c>
      <c r="AK8" s="56" t="s">
        <v>17</v>
      </c>
    </row>
    <row r="9" spans="1:37" ht="114.75" customHeight="1">
      <c r="A9" s="55"/>
      <c r="B9" s="53"/>
      <c r="C9" s="53"/>
      <c r="D9" s="53"/>
      <c r="E9" s="57"/>
      <c r="F9" s="57"/>
      <c r="G9" s="5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7"/>
      <c r="R9" s="57"/>
      <c r="S9" s="57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7"/>
      <c r="AJ9" s="57"/>
      <c r="AK9" s="57"/>
    </row>
    <row r="10" spans="1:37" ht="15.75">
      <c r="A10" s="5">
        <v>1</v>
      </c>
      <c r="B10" s="36" t="s">
        <v>51</v>
      </c>
      <c r="C10" s="38" t="s">
        <v>52</v>
      </c>
      <c r="D10" s="12">
        <v>30</v>
      </c>
      <c r="E10" s="12">
        <v>4</v>
      </c>
      <c r="F10" s="12">
        <v>20</v>
      </c>
      <c r="G10" s="12">
        <v>6</v>
      </c>
      <c r="H10" s="12">
        <v>3</v>
      </c>
      <c r="I10" s="12">
        <v>23</v>
      </c>
      <c r="J10" s="12">
        <v>4</v>
      </c>
      <c r="K10" s="12">
        <v>3</v>
      </c>
      <c r="L10" s="12">
        <v>23</v>
      </c>
      <c r="M10" s="12">
        <v>4</v>
      </c>
      <c r="N10" s="12">
        <v>4</v>
      </c>
      <c r="O10" s="12">
        <v>21</v>
      </c>
      <c r="P10" s="12">
        <v>5</v>
      </c>
      <c r="Q10" s="12">
        <v>3</v>
      </c>
      <c r="R10" s="12">
        <v>23</v>
      </c>
      <c r="S10" s="12">
        <v>4</v>
      </c>
      <c r="T10" s="12">
        <v>5</v>
      </c>
      <c r="U10" s="12">
        <v>21</v>
      </c>
      <c r="V10" s="12">
        <v>4</v>
      </c>
      <c r="W10" s="12">
        <v>4</v>
      </c>
      <c r="X10" s="12">
        <v>4</v>
      </c>
      <c r="Y10" s="12">
        <v>22</v>
      </c>
      <c r="Z10" s="12">
        <v>4</v>
      </c>
      <c r="AA10" s="12">
        <v>4</v>
      </c>
      <c r="AB10" s="12">
        <v>23</v>
      </c>
      <c r="AC10" s="12">
        <v>3</v>
      </c>
      <c r="AD10" s="12">
        <v>5</v>
      </c>
      <c r="AE10" s="12">
        <v>21</v>
      </c>
      <c r="AF10" s="12">
        <v>5</v>
      </c>
      <c r="AG10" s="12">
        <v>18</v>
      </c>
      <c r="AH10" s="12">
        <v>7</v>
      </c>
      <c r="AI10" s="12">
        <v>5</v>
      </c>
      <c r="AJ10" s="12">
        <v>22</v>
      </c>
      <c r="AK10" s="12">
        <v>3</v>
      </c>
    </row>
    <row r="11" spans="1:37" ht="15.75">
      <c r="A11" s="5">
        <v>2</v>
      </c>
      <c r="B11" s="36" t="s">
        <v>53</v>
      </c>
      <c r="C11" s="38" t="s">
        <v>54</v>
      </c>
      <c r="D11" s="12">
        <v>24</v>
      </c>
      <c r="E11" s="12">
        <v>4</v>
      </c>
      <c r="F11" s="12">
        <v>18</v>
      </c>
      <c r="G11" s="12">
        <v>2</v>
      </c>
      <c r="H11" s="12">
        <v>2</v>
      </c>
      <c r="I11" s="12">
        <v>17</v>
      </c>
      <c r="J11" s="12">
        <v>5</v>
      </c>
      <c r="K11" s="12">
        <v>2</v>
      </c>
      <c r="L11" s="12">
        <v>17</v>
      </c>
      <c r="M11" s="12">
        <v>5</v>
      </c>
      <c r="N11" s="12">
        <v>2</v>
      </c>
      <c r="O11" s="12">
        <v>19</v>
      </c>
      <c r="P11" s="12">
        <v>3</v>
      </c>
      <c r="Q11" s="12">
        <v>3</v>
      </c>
      <c r="R11" s="12">
        <v>14</v>
      </c>
      <c r="S11" s="12">
        <v>7</v>
      </c>
      <c r="T11" s="12">
        <v>5</v>
      </c>
      <c r="U11" s="12">
        <v>17</v>
      </c>
      <c r="V11" s="12">
        <v>2</v>
      </c>
      <c r="W11" s="12">
        <v>5</v>
      </c>
      <c r="X11" s="12">
        <v>17</v>
      </c>
      <c r="Y11" s="12">
        <v>2</v>
      </c>
      <c r="Z11" s="12">
        <v>5</v>
      </c>
      <c r="AA11" s="12">
        <v>17</v>
      </c>
      <c r="AB11" s="12">
        <v>2</v>
      </c>
      <c r="AC11" s="12">
        <v>5</v>
      </c>
      <c r="AD11" s="12">
        <v>17</v>
      </c>
      <c r="AE11" s="12">
        <v>2</v>
      </c>
      <c r="AF11" s="12">
        <v>6</v>
      </c>
      <c r="AG11" s="12">
        <v>16</v>
      </c>
      <c r="AH11" s="12">
        <v>2</v>
      </c>
      <c r="AI11" s="12">
        <v>6</v>
      </c>
      <c r="AJ11" s="12">
        <v>16</v>
      </c>
      <c r="AK11" s="12">
        <v>2</v>
      </c>
    </row>
    <row r="12" spans="1:37" ht="15.75">
      <c r="A12" s="5">
        <v>3</v>
      </c>
      <c r="B12" s="37" t="s">
        <v>55</v>
      </c>
      <c r="C12" s="39" t="s">
        <v>56</v>
      </c>
      <c r="D12" s="12">
        <v>30</v>
      </c>
      <c r="E12" s="12">
        <v>6</v>
      </c>
      <c r="F12" s="12">
        <v>23</v>
      </c>
      <c r="G12" s="12">
        <v>1</v>
      </c>
      <c r="H12" s="12">
        <v>4</v>
      </c>
      <c r="I12" s="12">
        <v>22</v>
      </c>
      <c r="J12" s="12">
        <v>4</v>
      </c>
      <c r="K12" s="12">
        <v>4</v>
      </c>
      <c r="L12" s="12">
        <v>22</v>
      </c>
      <c r="M12" s="12">
        <v>4</v>
      </c>
      <c r="N12" s="12">
        <v>4</v>
      </c>
      <c r="O12" s="12">
        <v>22</v>
      </c>
      <c r="P12" s="12">
        <v>4</v>
      </c>
      <c r="Q12" s="12">
        <v>5</v>
      </c>
      <c r="R12" s="12">
        <v>20</v>
      </c>
      <c r="S12" s="12">
        <v>5</v>
      </c>
      <c r="T12" s="12">
        <v>6</v>
      </c>
      <c r="U12" s="12">
        <v>19</v>
      </c>
      <c r="V12" s="12">
        <v>5</v>
      </c>
      <c r="W12" s="12">
        <v>6</v>
      </c>
      <c r="X12" s="12">
        <v>19</v>
      </c>
      <c r="Y12" s="12">
        <v>5</v>
      </c>
      <c r="Z12" s="12">
        <v>6</v>
      </c>
      <c r="AA12" s="12">
        <v>19</v>
      </c>
      <c r="AB12" s="12">
        <v>5</v>
      </c>
      <c r="AC12" s="12">
        <v>6</v>
      </c>
      <c r="AD12" s="12">
        <v>19</v>
      </c>
      <c r="AE12" s="12">
        <v>5</v>
      </c>
      <c r="AF12" s="12">
        <v>6</v>
      </c>
      <c r="AG12" s="12">
        <v>19</v>
      </c>
      <c r="AH12" s="12">
        <v>5</v>
      </c>
      <c r="AI12" s="12">
        <v>6</v>
      </c>
      <c r="AJ12" s="12">
        <v>19</v>
      </c>
      <c r="AK12" s="12">
        <v>5</v>
      </c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61" t="s">
        <v>1</v>
      </c>
      <c r="B17" s="62"/>
      <c r="C17" s="63"/>
      <c r="D17" s="14">
        <f>SUM(D10:D16)</f>
        <v>84</v>
      </c>
      <c r="E17" s="12">
        <f>SUM(E10:E16)</f>
        <v>14</v>
      </c>
      <c r="F17" s="12">
        <f>SUM(F10:F16)</f>
        <v>61</v>
      </c>
      <c r="G17" s="12">
        <f>SUM(G10:G16)</f>
        <v>9</v>
      </c>
      <c r="H17" s="12">
        <f t="shared" ref="H17:M17" si="0">SUM(H10:H16)</f>
        <v>9</v>
      </c>
      <c r="I17" s="12">
        <f t="shared" si="0"/>
        <v>62</v>
      </c>
      <c r="J17" s="12">
        <f t="shared" si="0"/>
        <v>13</v>
      </c>
      <c r="K17" s="12">
        <f t="shared" si="0"/>
        <v>9</v>
      </c>
      <c r="L17" s="12">
        <f t="shared" si="0"/>
        <v>62</v>
      </c>
      <c r="M17" s="12">
        <f t="shared" si="0"/>
        <v>13</v>
      </c>
      <c r="N17" s="12">
        <f t="shared" ref="N17:S17" si="1">SUM(N10:N16)</f>
        <v>10</v>
      </c>
      <c r="O17" s="12">
        <f t="shared" si="1"/>
        <v>62</v>
      </c>
      <c r="P17" s="12">
        <f t="shared" si="1"/>
        <v>12</v>
      </c>
      <c r="Q17" s="12">
        <f t="shared" si="1"/>
        <v>11</v>
      </c>
      <c r="R17" s="12">
        <f t="shared" si="1"/>
        <v>57</v>
      </c>
      <c r="S17" s="12">
        <f t="shared" si="1"/>
        <v>16</v>
      </c>
      <c r="T17" s="12">
        <f t="shared" ref="T17:AE17" si="2">SUM(T10:T16)</f>
        <v>16</v>
      </c>
      <c r="U17" s="12">
        <f t="shared" si="2"/>
        <v>57</v>
      </c>
      <c r="V17" s="12">
        <f t="shared" si="2"/>
        <v>11</v>
      </c>
      <c r="W17" s="12">
        <f t="shared" si="2"/>
        <v>15</v>
      </c>
      <c r="X17" s="12">
        <f t="shared" si="2"/>
        <v>40</v>
      </c>
      <c r="Y17" s="12">
        <f t="shared" si="2"/>
        <v>29</v>
      </c>
      <c r="Z17" s="12">
        <f t="shared" si="2"/>
        <v>15</v>
      </c>
      <c r="AA17" s="12">
        <f t="shared" si="2"/>
        <v>40</v>
      </c>
      <c r="AB17" s="12">
        <f t="shared" si="2"/>
        <v>30</v>
      </c>
      <c r="AC17" s="12">
        <f t="shared" si="2"/>
        <v>14</v>
      </c>
      <c r="AD17" s="12">
        <f t="shared" si="2"/>
        <v>41</v>
      </c>
      <c r="AE17" s="12">
        <f t="shared" si="2"/>
        <v>28</v>
      </c>
      <c r="AF17" s="12">
        <f>SUM(AF10:AF16)</f>
        <v>17</v>
      </c>
      <c r="AG17" s="12">
        <f t="shared" ref="AG17:AK17" si="3">SUM(AG10:AG16)</f>
        <v>53</v>
      </c>
      <c r="AH17" s="12">
        <f t="shared" si="3"/>
        <v>14</v>
      </c>
      <c r="AI17" s="12">
        <f t="shared" si="3"/>
        <v>17</v>
      </c>
      <c r="AJ17" s="12">
        <f t="shared" si="3"/>
        <v>57</v>
      </c>
      <c r="AK17" s="12">
        <f t="shared" si="3"/>
        <v>10</v>
      </c>
    </row>
    <row r="18" spans="1:37" ht="21.75" customHeight="1">
      <c r="A18" s="52" t="s">
        <v>11</v>
      </c>
      <c r="B18" s="52"/>
      <c r="C18" s="52"/>
      <c r="D18" s="17">
        <f>D17*100/D17</f>
        <v>100</v>
      </c>
      <c r="E18" s="13">
        <f>E17*100/D17</f>
        <v>16.666666666666668</v>
      </c>
      <c r="F18" s="13">
        <f>F17*100/D17</f>
        <v>72.61904761904762</v>
      </c>
      <c r="G18" s="13">
        <f>G17*100/D17</f>
        <v>10.714285714285714</v>
      </c>
      <c r="H18" s="13">
        <f>H17*100/D17</f>
        <v>10.714285714285714</v>
      </c>
      <c r="I18" s="13">
        <f>I17*100/D17</f>
        <v>73.80952380952381</v>
      </c>
      <c r="J18" s="13">
        <f>J17*100/D17</f>
        <v>15.476190476190476</v>
      </c>
      <c r="K18" s="13">
        <f>K17*100/D17</f>
        <v>10.714285714285714</v>
      </c>
      <c r="L18" s="13">
        <f>L17*100/D17</f>
        <v>73.80952380952381</v>
      </c>
      <c r="M18" s="13">
        <f>M17*100/D17</f>
        <v>15.476190476190476</v>
      </c>
      <c r="N18" s="13">
        <f>N17*100/D17</f>
        <v>11.904761904761905</v>
      </c>
      <c r="O18" s="13">
        <f>O17*100/D17</f>
        <v>73.80952380952381</v>
      </c>
      <c r="P18" s="13">
        <f>P17*100/D17</f>
        <v>14.285714285714286</v>
      </c>
      <c r="Q18" s="13">
        <f>Q17*100/D17</f>
        <v>13.095238095238095</v>
      </c>
      <c r="R18" s="13">
        <f>R17*100/D17</f>
        <v>67.857142857142861</v>
      </c>
      <c r="S18" s="13">
        <f>S17*100/D17</f>
        <v>19.047619047619047</v>
      </c>
      <c r="T18" s="13">
        <f>T17*100/D17</f>
        <v>19.047619047619047</v>
      </c>
      <c r="U18" s="13">
        <f>U17*100/D17</f>
        <v>67.857142857142861</v>
      </c>
      <c r="V18" s="13">
        <f>V17*100/D17</f>
        <v>13.095238095238095</v>
      </c>
      <c r="W18" s="13">
        <f>W17*100/D17</f>
        <v>17.857142857142858</v>
      </c>
      <c r="X18" s="13">
        <f>X17*100/D17</f>
        <v>47.61904761904762</v>
      </c>
      <c r="Y18" s="13">
        <f>Y17*100/D17</f>
        <v>34.523809523809526</v>
      </c>
      <c r="Z18" s="13">
        <f>Z17*100/D17</f>
        <v>17.857142857142858</v>
      </c>
      <c r="AA18" s="13">
        <f>AA17*100/D17</f>
        <v>47.61904761904762</v>
      </c>
      <c r="AB18" s="13">
        <f>AB17*100/D17</f>
        <v>35.714285714285715</v>
      </c>
      <c r="AC18" s="13">
        <f>AC17*100/D17</f>
        <v>16.666666666666668</v>
      </c>
      <c r="AD18" s="13">
        <f>AD17*100/D17</f>
        <v>48.80952380952381</v>
      </c>
      <c r="AE18" s="13">
        <f>AE17*100/D17</f>
        <v>33.333333333333336</v>
      </c>
      <c r="AF18" s="13">
        <f>AF17*100/D17</f>
        <v>20.238095238095237</v>
      </c>
      <c r="AG18" s="13">
        <f>AG17*100/D17</f>
        <v>63.095238095238095</v>
      </c>
      <c r="AH18" s="13">
        <f>AH17*100/D17</f>
        <v>16.666666666666668</v>
      </c>
      <c r="AI18" s="13">
        <f>AI17*100/D17</f>
        <v>20.238095238095237</v>
      </c>
      <c r="AJ18" s="13">
        <f>AJ17*100/D17</f>
        <v>67.857142857142861</v>
      </c>
      <c r="AK18" s="13">
        <f>AK17*100/D17</f>
        <v>11.904761904761905</v>
      </c>
    </row>
    <row r="24" spans="1:37">
      <c r="C24" s="8" t="s">
        <v>94</v>
      </c>
      <c r="D24" s="42"/>
    </row>
    <row r="25" spans="1:37">
      <c r="C25" s="8" t="s">
        <v>91</v>
      </c>
      <c r="D25" s="43">
        <v>0.17</v>
      </c>
    </row>
    <row r="26" spans="1:37">
      <c r="C26" s="8" t="s">
        <v>92</v>
      </c>
      <c r="D26" s="43">
        <v>0.68</v>
      </c>
    </row>
    <row r="27" spans="1:37">
      <c r="C27" s="8" t="s">
        <v>93</v>
      </c>
      <c r="D27" s="40">
        <v>0.15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28"/>
  <sheetViews>
    <sheetView zoomScale="70" zoomScaleNormal="70" workbookViewId="0">
      <selection activeCell="E26" sqref="E26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0" t="s">
        <v>2</v>
      </c>
      <c r="S2" s="50"/>
      <c r="T2" s="50"/>
      <c r="U2" s="50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9" t="s">
        <v>19</v>
      </c>
      <c r="AN2" s="49"/>
    </row>
    <row r="3" spans="1:40" ht="15.75">
      <c r="A3" s="3"/>
      <c r="B3" s="50" t="s">
        <v>13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0" t="s">
        <v>45</v>
      </c>
      <c r="S3" s="50"/>
      <c r="T3" s="50"/>
      <c r="U3" s="50"/>
      <c r="V3" s="50"/>
      <c r="W3" s="5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1" t="s">
        <v>32</v>
      </c>
      <c r="S4" s="51"/>
      <c r="T4" s="51"/>
      <c r="U4" s="51"/>
      <c r="V4" s="51"/>
      <c r="W4" s="51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 t="s">
        <v>6</v>
      </c>
      <c r="U7" s="53"/>
      <c r="V7" s="53"/>
      <c r="W7" s="64" t="s">
        <v>9</v>
      </c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6"/>
      <c r="AL7" s="53" t="s">
        <v>7</v>
      </c>
      <c r="AM7" s="53"/>
      <c r="AN7" s="53"/>
    </row>
    <row r="8" spans="1:40" ht="15.75" customHeight="1">
      <c r="A8" s="55"/>
      <c r="B8" s="53"/>
      <c r="C8" s="53"/>
      <c r="D8" s="53"/>
      <c r="E8" s="56" t="s">
        <v>15</v>
      </c>
      <c r="F8" s="56" t="s">
        <v>16</v>
      </c>
      <c r="G8" s="56" t="s">
        <v>17</v>
      </c>
      <c r="H8" s="80" t="s">
        <v>20</v>
      </c>
      <c r="I8" s="81"/>
      <c r="J8" s="82"/>
      <c r="K8" s="77" t="s">
        <v>21</v>
      </c>
      <c r="L8" s="78"/>
      <c r="M8" s="79"/>
      <c r="N8" s="74" t="s">
        <v>31</v>
      </c>
      <c r="O8" s="75"/>
      <c r="P8" s="76"/>
      <c r="Q8" s="68" t="s">
        <v>26</v>
      </c>
      <c r="R8" s="69"/>
      <c r="S8" s="70"/>
      <c r="T8" s="56" t="s">
        <v>15</v>
      </c>
      <c r="U8" s="56" t="s">
        <v>16</v>
      </c>
      <c r="V8" s="56" t="s">
        <v>17</v>
      </c>
      <c r="W8" s="71" t="s">
        <v>27</v>
      </c>
      <c r="X8" s="71"/>
      <c r="Y8" s="71"/>
      <c r="Z8" s="71" t="s">
        <v>22</v>
      </c>
      <c r="AA8" s="71"/>
      <c r="AB8" s="71"/>
      <c r="AC8" s="55" t="s">
        <v>28</v>
      </c>
      <c r="AD8" s="55"/>
      <c r="AE8" s="55"/>
      <c r="AF8" s="55" t="s">
        <v>29</v>
      </c>
      <c r="AG8" s="55"/>
      <c r="AH8" s="55"/>
      <c r="AI8" s="69" t="s">
        <v>23</v>
      </c>
      <c r="AJ8" s="69"/>
      <c r="AK8" s="70"/>
      <c r="AL8" s="56" t="s">
        <v>15</v>
      </c>
      <c r="AM8" s="56" t="s">
        <v>16</v>
      </c>
      <c r="AN8" s="56" t="s">
        <v>17</v>
      </c>
    </row>
    <row r="9" spans="1:40" ht="126.75" customHeight="1">
      <c r="A9" s="55"/>
      <c r="B9" s="53"/>
      <c r="C9" s="53"/>
      <c r="D9" s="53"/>
      <c r="E9" s="57"/>
      <c r="F9" s="57"/>
      <c r="G9" s="5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7"/>
      <c r="U9" s="57"/>
      <c r="V9" s="57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7"/>
      <c r="AM9" s="57"/>
      <c r="AN9" s="57"/>
    </row>
    <row r="10" spans="1:40" ht="15.75">
      <c r="A10" s="5">
        <v>1</v>
      </c>
      <c r="B10" s="36" t="s">
        <v>65</v>
      </c>
      <c r="C10" s="36" t="s">
        <v>66</v>
      </c>
      <c r="D10" s="34">
        <v>25</v>
      </c>
      <c r="E10" s="34">
        <v>3</v>
      </c>
      <c r="F10" s="34">
        <v>18</v>
      </c>
      <c r="G10" s="34">
        <v>4</v>
      </c>
      <c r="H10" s="34">
        <v>3</v>
      </c>
      <c r="I10" s="34">
        <v>20</v>
      </c>
      <c r="J10" s="34">
        <v>2</v>
      </c>
      <c r="K10" s="34">
        <v>3</v>
      </c>
      <c r="L10" s="34">
        <v>20</v>
      </c>
      <c r="M10" s="34">
        <v>2</v>
      </c>
      <c r="N10" s="34">
        <v>4</v>
      </c>
      <c r="O10" s="34">
        <v>19</v>
      </c>
      <c r="P10" s="34">
        <v>2</v>
      </c>
      <c r="Q10" s="34">
        <v>4</v>
      </c>
      <c r="R10" s="34">
        <v>19</v>
      </c>
      <c r="S10" s="34">
        <v>2</v>
      </c>
      <c r="T10" s="34">
        <v>3</v>
      </c>
      <c r="U10" s="34">
        <v>20</v>
      </c>
      <c r="V10" s="34">
        <v>2</v>
      </c>
      <c r="W10" s="34">
        <v>4</v>
      </c>
      <c r="X10" s="34">
        <v>18</v>
      </c>
      <c r="Y10" s="34">
        <v>3</v>
      </c>
      <c r="Z10" s="34">
        <v>4</v>
      </c>
      <c r="AA10" s="34">
        <v>18</v>
      </c>
      <c r="AB10" s="34">
        <v>3</v>
      </c>
      <c r="AC10" s="34">
        <v>3</v>
      </c>
      <c r="AD10" s="34">
        <v>19</v>
      </c>
      <c r="AE10" s="34">
        <v>3</v>
      </c>
      <c r="AF10" s="34">
        <v>2</v>
      </c>
      <c r="AG10" s="34">
        <v>20</v>
      </c>
      <c r="AH10" s="34">
        <v>3</v>
      </c>
      <c r="AI10" s="34">
        <v>2</v>
      </c>
      <c r="AJ10" s="34">
        <v>20</v>
      </c>
      <c r="AK10" s="34">
        <v>3</v>
      </c>
      <c r="AL10" s="34">
        <v>2</v>
      </c>
      <c r="AM10" s="34">
        <v>20</v>
      </c>
      <c r="AN10" s="34">
        <v>3</v>
      </c>
    </row>
    <row r="11" spans="1:40" ht="15.75">
      <c r="A11" s="5">
        <v>2</v>
      </c>
      <c r="B11" s="36" t="s">
        <v>67</v>
      </c>
      <c r="C11" s="36" t="s">
        <v>68</v>
      </c>
      <c r="D11" s="34">
        <v>33</v>
      </c>
      <c r="E11" s="34">
        <v>7</v>
      </c>
      <c r="F11" s="34">
        <v>21</v>
      </c>
      <c r="G11" s="34">
        <v>5</v>
      </c>
      <c r="H11" s="34">
        <v>6</v>
      </c>
      <c r="I11" s="34">
        <v>22</v>
      </c>
      <c r="J11" s="34">
        <v>5</v>
      </c>
      <c r="K11" s="34">
        <v>4</v>
      </c>
      <c r="L11" s="34">
        <v>21</v>
      </c>
      <c r="M11" s="34">
        <v>7</v>
      </c>
      <c r="N11" s="34">
        <v>6</v>
      </c>
      <c r="O11" s="34">
        <v>21</v>
      </c>
      <c r="P11" s="34">
        <v>6</v>
      </c>
      <c r="Q11" s="34">
        <v>5</v>
      </c>
      <c r="R11" s="34">
        <v>22</v>
      </c>
      <c r="S11" s="34">
        <v>6</v>
      </c>
      <c r="T11" s="34">
        <v>6</v>
      </c>
      <c r="U11" s="34">
        <v>21</v>
      </c>
      <c r="V11" s="34">
        <v>7</v>
      </c>
      <c r="W11" s="34">
        <v>5</v>
      </c>
      <c r="X11" s="34">
        <v>20</v>
      </c>
      <c r="Y11" s="34">
        <v>8</v>
      </c>
      <c r="Z11" s="34">
        <v>7</v>
      </c>
      <c r="AA11" s="34">
        <v>20</v>
      </c>
      <c r="AB11" s="34">
        <v>6</v>
      </c>
      <c r="AC11" s="34">
        <v>6</v>
      </c>
      <c r="AD11" s="34">
        <v>20</v>
      </c>
      <c r="AE11" s="34">
        <v>7</v>
      </c>
      <c r="AF11" s="34">
        <v>7</v>
      </c>
      <c r="AG11" s="34">
        <v>19</v>
      </c>
      <c r="AH11" s="34">
        <v>7</v>
      </c>
      <c r="AI11" s="34">
        <v>6</v>
      </c>
      <c r="AJ11" s="34">
        <v>19</v>
      </c>
      <c r="AK11" s="34">
        <v>7</v>
      </c>
      <c r="AL11" s="34">
        <v>6</v>
      </c>
      <c r="AM11" s="34">
        <v>20</v>
      </c>
      <c r="AN11" s="34">
        <v>7</v>
      </c>
    </row>
    <row r="12" spans="1:40" ht="15.75">
      <c r="A12" s="5">
        <v>3</v>
      </c>
      <c r="B12" s="37" t="s">
        <v>69</v>
      </c>
      <c r="C12" s="37" t="s">
        <v>70</v>
      </c>
      <c r="D12" s="34">
        <v>8</v>
      </c>
      <c r="E12" s="34">
        <v>2</v>
      </c>
      <c r="F12" s="34">
        <v>5</v>
      </c>
      <c r="G12" s="34">
        <v>1</v>
      </c>
      <c r="H12" s="34">
        <v>2</v>
      </c>
      <c r="I12" s="34">
        <v>4</v>
      </c>
      <c r="J12" s="34">
        <v>2</v>
      </c>
      <c r="K12" s="34">
        <v>1</v>
      </c>
      <c r="L12" s="34">
        <v>5</v>
      </c>
      <c r="M12" s="34">
        <v>2</v>
      </c>
      <c r="N12" s="34">
        <v>1</v>
      </c>
      <c r="O12" s="34">
        <v>6</v>
      </c>
      <c r="P12" s="34">
        <v>1</v>
      </c>
      <c r="Q12" s="34">
        <v>1</v>
      </c>
      <c r="R12" s="34">
        <v>5</v>
      </c>
      <c r="S12" s="34">
        <v>2</v>
      </c>
      <c r="T12" s="34">
        <v>1</v>
      </c>
      <c r="U12" s="34">
        <v>5</v>
      </c>
      <c r="V12" s="34">
        <v>2</v>
      </c>
      <c r="W12" s="34">
        <v>2</v>
      </c>
      <c r="X12" s="34">
        <v>4</v>
      </c>
      <c r="Y12" s="34">
        <v>2</v>
      </c>
      <c r="Z12" s="34">
        <v>2</v>
      </c>
      <c r="AA12" s="34">
        <v>4</v>
      </c>
      <c r="AB12" s="34">
        <v>2</v>
      </c>
      <c r="AC12" s="34">
        <v>2</v>
      </c>
      <c r="AD12" s="34">
        <v>5</v>
      </c>
      <c r="AE12" s="34">
        <v>1</v>
      </c>
      <c r="AF12" s="34">
        <v>1</v>
      </c>
      <c r="AG12" s="34">
        <v>6</v>
      </c>
      <c r="AH12" s="34">
        <v>1</v>
      </c>
      <c r="AI12" s="34">
        <v>1</v>
      </c>
      <c r="AJ12" s="34">
        <v>5</v>
      </c>
      <c r="AK12" s="34">
        <v>2</v>
      </c>
      <c r="AL12" s="34">
        <v>1</v>
      </c>
      <c r="AM12" s="34">
        <v>5</v>
      </c>
      <c r="AN12" s="34">
        <v>2</v>
      </c>
    </row>
    <row r="13" spans="1:40" ht="15.75">
      <c r="A13" s="5">
        <v>4</v>
      </c>
      <c r="B13" s="37" t="s">
        <v>71</v>
      </c>
      <c r="C13" s="37" t="s">
        <v>70</v>
      </c>
      <c r="D13" s="34">
        <v>6</v>
      </c>
      <c r="E13" s="34">
        <v>2</v>
      </c>
      <c r="F13" s="34">
        <v>3</v>
      </c>
      <c r="G13" s="34">
        <v>1</v>
      </c>
      <c r="H13" s="34">
        <v>2</v>
      </c>
      <c r="I13" s="34">
        <v>3</v>
      </c>
      <c r="J13" s="34">
        <v>1</v>
      </c>
      <c r="K13" s="34">
        <v>1</v>
      </c>
      <c r="L13" s="34">
        <v>4</v>
      </c>
      <c r="M13" s="34">
        <v>1</v>
      </c>
      <c r="N13" s="34">
        <v>1</v>
      </c>
      <c r="O13" s="34">
        <v>4</v>
      </c>
      <c r="P13" s="34">
        <v>1</v>
      </c>
      <c r="Q13" s="34">
        <v>1</v>
      </c>
      <c r="R13" s="34">
        <v>4</v>
      </c>
      <c r="S13" s="34">
        <v>1</v>
      </c>
      <c r="T13" s="34">
        <v>1</v>
      </c>
      <c r="U13" s="34">
        <v>4</v>
      </c>
      <c r="V13" s="34">
        <v>1</v>
      </c>
      <c r="W13" s="34">
        <v>2</v>
      </c>
      <c r="X13" s="34">
        <v>3</v>
      </c>
      <c r="Y13" s="34">
        <v>1</v>
      </c>
      <c r="Z13" s="34">
        <v>2</v>
      </c>
      <c r="AA13" s="34">
        <v>3</v>
      </c>
      <c r="AB13" s="34">
        <v>1</v>
      </c>
      <c r="AC13" s="34">
        <v>2</v>
      </c>
      <c r="AD13" s="34">
        <v>3</v>
      </c>
      <c r="AE13" s="34">
        <v>1</v>
      </c>
      <c r="AF13" s="34">
        <v>2</v>
      </c>
      <c r="AG13" s="34">
        <v>3</v>
      </c>
      <c r="AH13" s="34">
        <v>1</v>
      </c>
      <c r="AI13" s="34">
        <v>2</v>
      </c>
      <c r="AJ13" s="34">
        <v>3</v>
      </c>
      <c r="AK13" s="34">
        <v>1</v>
      </c>
      <c r="AL13" s="34">
        <v>2</v>
      </c>
      <c r="AM13" s="34">
        <v>3</v>
      </c>
      <c r="AN13" s="34">
        <v>1</v>
      </c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61" t="s">
        <v>1</v>
      </c>
      <c r="B17" s="62"/>
      <c r="C17" s="63"/>
      <c r="D17" s="23">
        <f t="shared" ref="D17:AN17" si="0">SUM(D10:D16)</f>
        <v>72</v>
      </c>
      <c r="E17" s="5">
        <f t="shared" si="0"/>
        <v>14</v>
      </c>
      <c r="F17" s="5">
        <f>SUM(F10:F16)</f>
        <v>47</v>
      </c>
      <c r="G17" s="5">
        <f t="shared" si="0"/>
        <v>11</v>
      </c>
      <c r="H17" s="5">
        <f t="shared" si="0"/>
        <v>13</v>
      </c>
      <c r="I17" s="5">
        <f>SUM(I10:I16)</f>
        <v>49</v>
      </c>
      <c r="J17" s="5">
        <f t="shared" si="0"/>
        <v>10</v>
      </c>
      <c r="K17" s="5">
        <f t="shared" si="0"/>
        <v>9</v>
      </c>
      <c r="L17" s="5">
        <f t="shared" si="0"/>
        <v>50</v>
      </c>
      <c r="M17" s="5">
        <f t="shared" si="0"/>
        <v>12</v>
      </c>
      <c r="N17" s="5">
        <f t="shared" si="0"/>
        <v>12</v>
      </c>
      <c r="O17" s="5">
        <f t="shared" si="0"/>
        <v>50</v>
      </c>
      <c r="P17" s="5">
        <f t="shared" si="0"/>
        <v>10</v>
      </c>
      <c r="Q17" s="5">
        <f t="shared" si="0"/>
        <v>11</v>
      </c>
      <c r="R17" s="5">
        <f t="shared" si="0"/>
        <v>50</v>
      </c>
      <c r="S17" s="5">
        <f t="shared" si="0"/>
        <v>11</v>
      </c>
      <c r="T17" s="5">
        <f t="shared" si="0"/>
        <v>11</v>
      </c>
      <c r="U17" s="5">
        <f t="shared" si="0"/>
        <v>50</v>
      </c>
      <c r="V17" s="5">
        <f t="shared" si="0"/>
        <v>12</v>
      </c>
      <c r="W17" s="5">
        <f t="shared" si="0"/>
        <v>13</v>
      </c>
      <c r="X17" s="5">
        <f t="shared" si="0"/>
        <v>45</v>
      </c>
      <c r="Y17" s="5">
        <f t="shared" si="0"/>
        <v>14</v>
      </c>
      <c r="Z17" s="5">
        <f t="shared" si="0"/>
        <v>15</v>
      </c>
      <c r="AA17" s="5">
        <f t="shared" si="0"/>
        <v>45</v>
      </c>
      <c r="AB17" s="5">
        <f t="shared" si="0"/>
        <v>12</v>
      </c>
      <c r="AC17" s="5">
        <f t="shared" si="0"/>
        <v>13</v>
      </c>
      <c r="AD17" s="5">
        <f>SUM(AD10:AD16)</f>
        <v>47</v>
      </c>
      <c r="AE17" s="5">
        <f t="shared" si="0"/>
        <v>12</v>
      </c>
      <c r="AF17" s="5">
        <f t="shared" si="0"/>
        <v>12</v>
      </c>
      <c r="AG17" s="5">
        <f t="shared" si="0"/>
        <v>48</v>
      </c>
      <c r="AH17" s="5">
        <f t="shared" si="0"/>
        <v>12</v>
      </c>
      <c r="AI17" s="5">
        <f t="shared" si="0"/>
        <v>11</v>
      </c>
      <c r="AJ17" s="5">
        <f t="shared" si="0"/>
        <v>47</v>
      </c>
      <c r="AK17" s="5">
        <f t="shared" si="0"/>
        <v>13</v>
      </c>
      <c r="AL17" s="5">
        <f t="shared" si="0"/>
        <v>11</v>
      </c>
      <c r="AM17" s="5">
        <f t="shared" si="0"/>
        <v>48</v>
      </c>
      <c r="AN17" s="5">
        <f t="shared" si="0"/>
        <v>13</v>
      </c>
    </row>
    <row r="18" spans="1:40" ht="18.75" customHeight="1">
      <c r="A18" s="52" t="s">
        <v>11</v>
      </c>
      <c r="B18" s="52"/>
      <c r="C18" s="52"/>
      <c r="D18" s="11">
        <f>D17*100/D17</f>
        <v>100</v>
      </c>
      <c r="E18" s="5">
        <f>E17*100/D17</f>
        <v>19.444444444444443</v>
      </c>
      <c r="F18" s="5">
        <f>F17*100/D17</f>
        <v>65.277777777777771</v>
      </c>
      <c r="G18" s="5">
        <f>G17*100/D17</f>
        <v>15.277777777777779</v>
      </c>
      <c r="H18" s="5">
        <f>H17*100/D17</f>
        <v>18.055555555555557</v>
      </c>
      <c r="I18" s="5">
        <f>I17*100/D17</f>
        <v>68.055555555555557</v>
      </c>
      <c r="J18" s="5">
        <f>J17*100/D17</f>
        <v>13.888888888888889</v>
      </c>
      <c r="K18" s="5">
        <f>K17*100/D17</f>
        <v>12.5</v>
      </c>
      <c r="L18" s="5">
        <f>L17*100/D17</f>
        <v>69.444444444444443</v>
      </c>
      <c r="M18" s="5">
        <f>M17*100/D17</f>
        <v>16.666666666666668</v>
      </c>
      <c r="N18" s="5">
        <f>N17*100/D17</f>
        <v>16.666666666666668</v>
      </c>
      <c r="O18" s="5">
        <f>O17*100/D17</f>
        <v>69.444444444444443</v>
      </c>
      <c r="P18" s="5">
        <f>P17*100/D17</f>
        <v>13.888888888888889</v>
      </c>
      <c r="Q18" s="5">
        <f>Q17*100/D17</f>
        <v>15.277777777777779</v>
      </c>
      <c r="R18" s="5">
        <f>R17*100/D17</f>
        <v>69.444444444444443</v>
      </c>
      <c r="S18" s="5">
        <f>S17*100/D17</f>
        <v>15.277777777777779</v>
      </c>
      <c r="T18" s="5">
        <f>T17*100/D17</f>
        <v>15.277777777777779</v>
      </c>
      <c r="U18" s="5">
        <f>U17*100/D17</f>
        <v>69.444444444444443</v>
      </c>
      <c r="V18" s="5">
        <f>V17*100/D17</f>
        <v>16.666666666666668</v>
      </c>
      <c r="W18" s="5">
        <f>W17*100/D17</f>
        <v>18.055555555555557</v>
      </c>
      <c r="X18" s="5">
        <f>X17*100/D17</f>
        <v>62.5</v>
      </c>
      <c r="Y18" s="5">
        <f>Y17*100/D17</f>
        <v>19.444444444444443</v>
      </c>
      <c r="Z18" s="5">
        <f>Z17*100/D17</f>
        <v>20.833333333333332</v>
      </c>
      <c r="AA18" s="5">
        <f>AA17*100/D17</f>
        <v>62.5</v>
      </c>
      <c r="AB18" s="5">
        <f>AB17*100/D17</f>
        <v>16.666666666666668</v>
      </c>
      <c r="AC18" s="5">
        <f>AC17*100/D17</f>
        <v>18.055555555555557</v>
      </c>
      <c r="AD18" s="5">
        <f>AD17*100/D17</f>
        <v>65.277777777777771</v>
      </c>
      <c r="AE18" s="5">
        <f>AE17*100/D17</f>
        <v>16.666666666666668</v>
      </c>
      <c r="AF18" s="5">
        <f>AF17*100/D17</f>
        <v>16.666666666666668</v>
      </c>
      <c r="AG18" s="5">
        <f>AG17*100/D17</f>
        <v>66.666666666666671</v>
      </c>
      <c r="AH18" s="5">
        <f>AH17*100/D17</f>
        <v>16.666666666666668</v>
      </c>
      <c r="AI18" s="5">
        <f>AI17*100/D17</f>
        <v>15.277777777777779</v>
      </c>
      <c r="AJ18" s="5">
        <f>AJ17*100/D17</f>
        <v>65.277777777777771</v>
      </c>
      <c r="AK18" s="5">
        <f>AK17*100/D17</f>
        <v>18.055555555555557</v>
      </c>
      <c r="AL18" s="5">
        <f>AL17*100/D17</f>
        <v>15.277777777777779</v>
      </c>
      <c r="AM18" s="5">
        <f>AM17*100/D17</f>
        <v>66.666666666666671</v>
      </c>
      <c r="AN18" s="5">
        <f>AN17*100/D17</f>
        <v>18.055555555555557</v>
      </c>
    </row>
    <row r="21" spans="1:40" ht="18.75">
      <c r="C21" s="44" t="s">
        <v>79</v>
      </c>
      <c r="D21" s="45">
        <v>1</v>
      </c>
    </row>
    <row r="22" spans="1:40" ht="18.75">
      <c r="C22" s="44" t="s">
        <v>80</v>
      </c>
      <c r="D22" s="45">
        <v>0.27</v>
      </c>
    </row>
    <row r="23" spans="1:40" ht="18.75">
      <c r="C23" s="44" t="s">
        <v>81</v>
      </c>
      <c r="D23" s="45">
        <v>0.56000000000000005</v>
      </c>
    </row>
    <row r="24" spans="1:40" ht="18.75">
      <c r="C24" s="44" t="s">
        <v>82</v>
      </c>
      <c r="D24" s="45">
        <v>0.17</v>
      </c>
    </row>
    <row r="25" spans="1:40" ht="18.75">
      <c r="C25" s="44"/>
      <c r="D25" s="44"/>
    </row>
    <row r="28" spans="1:40">
      <c r="F28" t="s">
        <v>101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2"/>
  <sheetViews>
    <sheetView tabSelected="1" workbookViewId="0">
      <selection activeCell="R25" sqref="R25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83"/>
      <c r="O1" s="83"/>
      <c r="V1" s="49" t="s">
        <v>19</v>
      </c>
      <c r="W1" s="49"/>
    </row>
    <row r="2" spans="1:23" ht="15.75">
      <c r="B2" s="7" t="s">
        <v>37</v>
      </c>
      <c r="C2" s="2"/>
      <c r="E2" s="2"/>
      <c r="F2" s="2"/>
      <c r="H2" s="8"/>
      <c r="I2" s="50" t="s">
        <v>72</v>
      </c>
      <c r="J2" s="50"/>
      <c r="K2" s="50"/>
      <c r="L2" s="50"/>
      <c r="M2" s="50"/>
      <c r="N2" s="35"/>
      <c r="O2" s="3"/>
    </row>
    <row r="3" spans="1:23" ht="15.75">
      <c r="A3" s="3"/>
      <c r="B3" s="67" t="s">
        <v>75</v>
      </c>
      <c r="C3" s="67"/>
      <c r="D3" s="67"/>
      <c r="E3" s="67"/>
      <c r="F3" s="67"/>
      <c r="G3" s="67"/>
      <c r="H3" s="35"/>
      <c r="I3" s="50" t="s">
        <v>73</v>
      </c>
      <c r="J3" s="50"/>
      <c r="K3" s="50"/>
      <c r="L3" s="50"/>
      <c r="M3" s="50"/>
      <c r="N3" s="50"/>
      <c r="O3" s="3"/>
      <c r="P3" s="3"/>
      <c r="Q3" s="3"/>
    </row>
    <row r="4" spans="1:23" ht="15.75">
      <c r="C4" s="8" t="s">
        <v>78</v>
      </c>
      <c r="E4" s="3"/>
      <c r="F4" s="3"/>
      <c r="H4" s="8"/>
      <c r="I4" s="51" t="s">
        <v>74</v>
      </c>
      <c r="J4" s="51"/>
      <c r="K4" s="51"/>
      <c r="L4" s="51"/>
      <c r="M4" s="51"/>
      <c r="N4" s="51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5"/>
      <c r="I5" s="35"/>
      <c r="J5" s="35"/>
      <c r="K5" s="35"/>
      <c r="L5" s="35"/>
      <c r="M5" s="35"/>
      <c r="N5" s="35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56" t="s">
        <v>48</v>
      </c>
      <c r="B7" s="53" t="s">
        <v>14</v>
      </c>
      <c r="C7" s="53" t="s">
        <v>5</v>
      </c>
      <c r="D7" s="53"/>
      <c r="E7" s="53"/>
      <c r="F7" s="53" t="s">
        <v>8</v>
      </c>
      <c r="G7" s="53"/>
      <c r="H7" s="53"/>
      <c r="I7" s="53" t="s">
        <v>6</v>
      </c>
      <c r="J7" s="53"/>
      <c r="K7" s="53"/>
      <c r="L7" s="53" t="s">
        <v>9</v>
      </c>
      <c r="M7" s="53"/>
      <c r="N7" s="53"/>
      <c r="O7" s="53" t="s">
        <v>7</v>
      </c>
      <c r="P7" s="53"/>
      <c r="Q7" s="53"/>
      <c r="R7" s="55" t="s">
        <v>47</v>
      </c>
      <c r="S7" s="55"/>
      <c r="T7" s="55"/>
      <c r="U7" s="55"/>
      <c r="V7" s="55"/>
      <c r="W7" s="55"/>
    </row>
    <row r="8" spans="1:23" ht="63">
      <c r="A8" s="57"/>
      <c r="B8" s="5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/>
      <c r="T9" s="5"/>
      <c r="U9" s="6"/>
      <c r="V9" s="28"/>
      <c r="W9" s="6"/>
    </row>
    <row r="10" spans="1:23" ht="15.75">
      <c r="A10" s="18" t="s">
        <v>34</v>
      </c>
      <c r="B10" s="12">
        <v>22</v>
      </c>
      <c r="C10" s="12">
        <v>3</v>
      </c>
      <c r="D10" s="12">
        <v>16</v>
      </c>
      <c r="E10" s="12">
        <v>3</v>
      </c>
      <c r="F10" s="12">
        <v>3</v>
      </c>
      <c r="G10" s="12">
        <v>16</v>
      </c>
      <c r="H10" s="12">
        <v>3</v>
      </c>
      <c r="I10" s="12">
        <v>3</v>
      </c>
      <c r="J10" s="12">
        <v>17</v>
      </c>
      <c r="K10" s="12">
        <v>2</v>
      </c>
      <c r="L10" s="12">
        <v>2</v>
      </c>
      <c r="M10" s="12">
        <v>17</v>
      </c>
      <c r="N10" s="12">
        <v>3</v>
      </c>
      <c r="O10" s="12">
        <v>2</v>
      </c>
      <c r="P10" s="12">
        <v>16</v>
      </c>
      <c r="Q10" s="12">
        <v>4</v>
      </c>
      <c r="R10" s="5">
        <f t="shared" si="0"/>
        <v>2.6</v>
      </c>
      <c r="S10" s="6"/>
      <c r="T10" s="5"/>
      <c r="U10" s="6">
        <f t="shared" ref="U10:U13" si="1">T10*100/B10</f>
        <v>0</v>
      </c>
      <c r="V10" s="28"/>
      <c r="W10" s="6"/>
    </row>
    <row r="11" spans="1:23" ht="15.75">
      <c r="A11" s="18" t="s">
        <v>35</v>
      </c>
      <c r="B11" s="12">
        <v>104</v>
      </c>
      <c r="C11" s="12">
        <v>15</v>
      </c>
      <c r="D11" s="12">
        <v>73</v>
      </c>
      <c r="E11" s="12">
        <v>16</v>
      </c>
      <c r="F11" s="12">
        <v>15</v>
      </c>
      <c r="G11" s="12">
        <v>71</v>
      </c>
      <c r="H11" s="12">
        <v>18</v>
      </c>
      <c r="I11" s="12">
        <v>15</v>
      </c>
      <c r="J11" s="12">
        <v>74</v>
      </c>
      <c r="K11" s="12">
        <v>15</v>
      </c>
      <c r="L11" s="12">
        <v>15</v>
      </c>
      <c r="M11" s="12">
        <v>76</v>
      </c>
      <c r="N11" s="12">
        <v>13</v>
      </c>
      <c r="O11" s="12">
        <v>16</v>
      </c>
      <c r="P11" s="12">
        <v>76</v>
      </c>
      <c r="Q11" s="12">
        <v>12</v>
      </c>
      <c r="R11" s="5">
        <f t="shared" si="0"/>
        <v>15.2</v>
      </c>
      <c r="S11" s="6"/>
      <c r="T11" s="5"/>
      <c r="U11" s="6">
        <f t="shared" si="1"/>
        <v>0</v>
      </c>
      <c r="V11" s="28"/>
      <c r="W11" s="6">
        <f t="shared" ref="W11" si="2">V11*100/B11</f>
        <v>0</v>
      </c>
    </row>
    <row r="12" spans="1:23" ht="15.75">
      <c r="A12" s="18" t="s">
        <v>36</v>
      </c>
      <c r="B12" s="12">
        <v>84</v>
      </c>
      <c r="C12" s="12">
        <v>14</v>
      </c>
      <c r="D12" s="12">
        <v>61</v>
      </c>
      <c r="E12" s="12">
        <v>9</v>
      </c>
      <c r="F12" s="12">
        <v>9</v>
      </c>
      <c r="G12" s="12">
        <v>62</v>
      </c>
      <c r="H12" s="12">
        <v>13</v>
      </c>
      <c r="I12" s="12">
        <v>11</v>
      </c>
      <c r="J12" s="12">
        <v>57</v>
      </c>
      <c r="K12" s="12">
        <v>16</v>
      </c>
      <c r="L12" s="12">
        <v>15</v>
      </c>
      <c r="M12" s="12">
        <v>46</v>
      </c>
      <c r="N12" s="12">
        <v>23</v>
      </c>
      <c r="O12" s="12">
        <v>17</v>
      </c>
      <c r="P12" s="12">
        <v>57</v>
      </c>
      <c r="Q12" s="12">
        <v>10</v>
      </c>
      <c r="R12" s="5">
        <f t="shared" si="0"/>
        <v>13.2</v>
      </c>
      <c r="S12" s="6"/>
      <c r="T12" s="5"/>
      <c r="U12" s="6">
        <f t="shared" si="1"/>
        <v>0</v>
      </c>
      <c r="V12" s="28"/>
      <c r="W12" s="6"/>
    </row>
    <row r="13" spans="1:23" ht="15.75">
      <c r="A13" s="18" t="s">
        <v>46</v>
      </c>
      <c r="B13" s="12">
        <v>72</v>
      </c>
      <c r="C13" s="12">
        <v>14</v>
      </c>
      <c r="D13" s="12">
        <v>47</v>
      </c>
      <c r="E13" s="12">
        <v>11</v>
      </c>
      <c r="F13" s="12">
        <v>12</v>
      </c>
      <c r="G13" s="12">
        <v>50</v>
      </c>
      <c r="H13" s="12">
        <v>10</v>
      </c>
      <c r="I13" s="12">
        <v>11</v>
      </c>
      <c r="J13" s="12">
        <v>50</v>
      </c>
      <c r="K13" s="12">
        <v>11</v>
      </c>
      <c r="L13" s="12">
        <v>13</v>
      </c>
      <c r="M13" s="12">
        <v>47</v>
      </c>
      <c r="N13" s="12">
        <v>12</v>
      </c>
      <c r="O13" s="12">
        <v>11</v>
      </c>
      <c r="P13" s="12">
        <v>48</v>
      </c>
      <c r="Q13" s="12">
        <v>13</v>
      </c>
      <c r="R13" s="34">
        <f t="shared" si="0"/>
        <v>12.2</v>
      </c>
      <c r="S13" s="6"/>
      <c r="T13" s="5"/>
      <c r="U13" s="6">
        <f t="shared" si="1"/>
        <v>0</v>
      </c>
      <c r="V13" s="28"/>
      <c r="W13" s="6"/>
    </row>
    <row r="14" spans="1:23" ht="50.45" customHeight="1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8"/>
      <c r="W14" s="6"/>
    </row>
    <row r="15" spans="1:23" ht="63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8"/>
      <c r="W15" s="6"/>
    </row>
    <row r="16" spans="1:23" ht="15.75">
      <c r="A16" s="14" t="s">
        <v>1</v>
      </c>
      <c r="B16" s="14">
        <f>SUM(B8:B15)</f>
        <v>282</v>
      </c>
      <c r="C16" s="14">
        <f t="shared" ref="C16:Q16" si="3">SUM(C8:C15)</f>
        <v>46</v>
      </c>
      <c r="D16" s="14">
        <f t="shared" si="3"/>
        <v>197</v>
      </c>
      <c r="E16" s="14">
        <f t="shared" si="3"/>
        <v>39</v>
      </c>
      <c r="F16" s="14">
        <f t="shared" si="3"/>
        <v>39</v>
      </c>
      <c r="G16" s="14">
        <f t="shared" si="3"/>
        <v>199</v>
      </c>
      <c r="H16" s="14">
        <f t="shared" si="3"/>
        <v>44</v>
      </c>
      <c r="I16" s="14">
        <f t="shared" si="3"/>
        <v>40</v>
      </c>
      <c r="J16" s="14">
        <f t="shared" si="3"/>
        <v>198</v>
      </c>
      <c r="K16" s="14">
        <f t="shared" si="3"/>
        <v>44</v>
      </c>
      <c r="L16" s="14">
        <f t="shared" si="3"/>
        <v>45</v>
      </c>
      <c r="M16" s="14">
        <f t="shared" si="3"/>
        <v>186</v>
      </c>
      <c r="N16" s="14">
        <f t="shared" si="3"/>
        <v>51</v>
      </c>
      <c r="O16" s="14">
        <f t="shared" si="3"/>
        <v>46</v>
      </c>
      <c r="P16" s="14">
        <f t="shared" si="3"/>
        <v>197</v>
      </c>
      <c r="Q16" s="14">
        <f t="shared" si="3"/>
        <v>39</v>
      </c>
      <c r="R16" s="5"/>
      <c r="S16" s="6"/>
      <c r="T16" s="5"/>
      <c r="U16" s="6"/>
      <c r="V16" s="28"/>
      <c r="W16" s="6"/>
    </row>
    <row r="17" spans="1:23" ht="17.25" customHeight="1">
      <c r="A17" s="27" t="s">
        <v>12</v>
      </c>
      <c r="B17" s="16">
        <f>B16*100/B16</f>
        <v>100</v>
      </c>
      <c r="C17" s="13">
        <f>C16*100/B16</f>
        <v>16.312056737588652</v>
      </c>
      <c r="D17" s="13">
        <f>D16*100/B16</f>
        <v>69.858156028368796</v>
      </c>
      <c r="E17" s="13">
        <f>E16*100/B16</f>
        <v>13.829787234042554</v>
      </c>
      <c r="F17" s="13">
        <f>F16*100/B16</f>
        <v>13.829787234042554</v>
      </c>
      <c r="G17" s="13">
        <f>G16*100/B16</f>
        <v>70.567375886524829</v>
      </c>
      <c r="H17" s="13">
        <f>H16*100/B16</f>
        <v>15.602836879432624</v>
      </c>
      <c r="I17" s="13">
        <f>I16*100/B16</f>
        <v>14.184397163120567</v>
      </c>
      <c r="J17" s="13">
        <f>J16*100/B16</f>
        <v>70.212765957446805</v>
      </c>
      <c r="K17" s="13">
        <f>K16*100/B16</f>
        <v>15.602836879432624</v>
      </c>
      <c r="L17" s="13">
        <f>L16*100/B16</f>
        <v>15.957446808510639</v>
      </c>
      <c r="M17" s="13">
        <f>M16*100/B16</f>
        <v>65.957446808510639</v>
      </c>
      <c r="N17" s="13">
        <f>N16*100/B16</f>
        <v>18.085106382978722</v>
      </c>
      <c r="O17" s="13">
        <f>O16*100/B16</f>
        <v>16.312056737588652</v>
      </c>
      <c r="P17" s="13">
        <f>P16*100/B16</f>
        <v>69.858156028368796</v>
      </c>
      <c r="Q17" s="13">
        <f>Q16*100/B16</f>
        <v>13.829787234042554</v>
      </c>
      <c r="R17" s="25"/>
      <c r="S17" s="25"/>
      <c r="T17" s="25"/>
      <c r="U17" s="25"/>
      <c r="V17" s="25"/>
      <c r="W17" s="25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 t="s">
        <v>87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>
      <c r="A20" t="s">
        <v>88</v>
      </c>
      <c r="B20" s="40">
        <v>0.156</v>
      </c>
    </row>
    <row r="21" spans="1:23">
      <c r="A21" t="s">
        <v>89</v>
      </c>
      <c r="B21" s="41">
        <v>0.7</v>
      </c>
    </row>
    <row r="22" spans="1:23">
      <c r="A22" t="s">
        <v>90</v>
      </c>
      <c r="B22" s="41">
        <v>0.14000000000000001</v>
      </c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Методист</cp:lastModifiedBy>
  <dcterms:created xsi:type="dcterms:W3CDTF">2022-12-22T06:57:03Z</dcterms:created>
  <dcterms:modified xsi:type="dcterms:W3CDTF">2025-05-14T12:50:36Z</dcterms:modified>
</cp:coreProperties>
</file>